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Shared/SALES/ORDER FORMS/2023/"/>
    </mc:Choice>
  </mc:AlternateContent>
  <xr:revisionPtr revIDLastSave="0" documentId="13_ncr:1_{B0477DFE-09FC-B448-B459-2FE13162BCE8}" xr6:coauthVersionLast="47" xr6:coauthVersionMax="47" xr10:uidLastSave="{00000000-0000-0000-0000-000000000000}"/>
  <bookViews>
    <workbookView xWindow="8260" yWindow="1320" windowWidth="34340" windowHeight="27380" tabRatio="500" xr2:uid="{00000000-000D-0000-FFFF-FFFF00000000}"/>
  </bookViews>
  <sheets>
    <sheet name="2023 PRODEAL 1%FTP ORDER FORM" sheetId="3" r:id="rId1"/>
  </sheets>
  <definedNames>
    <definedName name="_xlnm.Print_Area" localSheetId="0">'2023 PRODEAL 1%FTP ORDER FORM'!$A$1:$H$49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3" l="1"/>
  <c r="H5" i="3"/>
  <c r="H4" i="3"/>
  <c r="H6" i="3"/>
  <c r="H3" i="3"/>
  <c r="H9" i="3"/>
  <c r="H8" i="3"/>
  <c r="H10" i="3"/>
  <c r="H7" i="3"/>
  <c r="H13" i="3"/>
  <c r="H14" i="3"/>
  <c r="H15" i="3"/>
  <c r="H16" i="3"/>
  <c r="H17" i="3"/>
  <c r="H18" i="3"/>
  <c r="H19" i="3"/>
  <c r="H20" i="3"/>
  <c r="H21" i="3"/>
  <c r="H24" i="3"/>
  <c r="H23" i="3"/>
  <c r="H26" i="3"/>
  <c r="H27" i="3"/>
  <c r="H28" i="3"/>
  <c r="H29" i="3"/>
  <c r="H30" i="3"/>
  <c r="H31" i="3"/>
  <c r="H32" i="3"/>
  <c r="H33" i="3"/>
  <c r="H34" i="3"/>
  <c r="H35" i="3"/>
  <c r="H36" i="3"/>
  <c r="H44" i="3"/>
  <c r="H46" i="3"/>
</calcChain>
</file>

<file path=xl/sharedStrings.xml><?xml version="1.0" encoding="utf-8"?>
<sst xmlns="http://schemas.openxmlformats.org/spreadsheetml/2006/main" count="87" uniqueCount="87">
  <si>
    <t>Qty</t>
  </si>
  <si>
    <t>Bite &amp; Sting Soother Spray 2oz.</t>
  </si>
  <si>
    <t>Poison Ivy/Oak Spray 2oz.</t>
  </si>
  <si>
    <t>6-08503-01033-7</t>
  </si>
  <si>
    <t>6-08503-01003-0</t>
  </si>
  <si>
    <t>6-08503-01020-7</t>
  </si>
  <si>
    <t>6-08503-43007-4</t>
  </si>
  <si>
    <t>6-08503-04023-5</t>
  </si>
  <si>
    <t>6-08503-05020-3</t>
  </si>
  <si>
    <t>6-08503-05071-5</t>
  </si>
  <si>
    <t>6-08503-01034-4</t>
  </si>
  <si>
    <t xml:space="preserve"> 6-08503-01004-7 </t>
  </si>
  <si>
    <t>UPC</t>
  </si>
  <si>
    <t>Address:</t>
  </si>
  <si>
    <t>Contact:</t>
  </si>
  <si>
    <t>6-08503-01013-9</t>
  </si>
  <si>
    <t>6-08503-05003-6</t>
  </si>
  <si>
    <t>Fabric Bandages - Assorted 30 pc.</t>
  </si>
  <si>
    <t>6-08503-05004-3</t>
  </si>
  <si>
    <t>Sheer Bandages 3/4" x 3" 40 pc.</t>
  </si>
  <si>
    <t>6-08503-05005-0</t>
  </si>
  <si>
    <t>6-08503-05006-7</t>
  </si>
  <si>
    <t>6-08503-05007-4</t>
  </si>
  <si>
    <t>Gauze Pads 2" x 2" 10 pc.</t>
  </si>
  <si>
    <t>6-08503-05008-1</t>
  </si>
  <si>
    <t>6-08503-05009-8</t>
  </si>
  <si>
    <t>6-08503-05040-1</t>
  </si>
  <si>
    <t>6-08503-06002-8</t>
  </si>
  <si>
    <t xml:space="preserve"> 6-08503-01009-2 </t>
  </si>
  <si>
    <t xml:space="preserve"> 6-08503-01014-6 </t>
  </si>
  <si>
    <t>6-08503-05002-9</t>
  </si>
  <si>
    <t xml:space="preserve"> Open Stock Total: </t>
  </si>
  <si>
    <t xml:space="preserve"> Order Total: </t>
  </si>
  <si>
    <t>Credit Card # / Exp:</t>
  </si>
  <si>
    <t>Kids Bandages - Assorted 20 pc.</t>
  </si>
  <si>
    <t>Topical First Aid Solutions</t>
  </si>
  <si>
    <t>Itch Relief Solutions</t>
  </si>
  <si>
    <t>6-08503-05256-6</t>
  </si>
  <si>
    <t>6-08503-05254-2</t>
  </si>
  <si>
    <t>6-08503-05245-0</t>
  </si>
  <si>
    <t>6-08503-05244-3</t>
  </si>
  <si>
    <t>Item#</t>
  </si>
  <si>
    <t>Products Description</t>
  </si>
  <si>
    <t>Case Qty</t>
  </si>
  <si>
    <t>Unit Retail Price</t>
  </si>
  <si>
    <t>Extention</t>
  </si>
  <si>
    <t>City:                                                   State:                                          Zip:</t>
  </si>
  <si>
    <t>First Aid Bandage Solutions</t>
  </si>
  <si>
    <t xml:space="preserve"> Insect Repellent Solutions</t>
  </si>
  <si>
    <t>6-08503-05044-9</t>
  </si>
  <si>
    <t>6-08503-05257-3</t>
  </si>
  <si>
    <t>6-08503-05247-4</t>
  </si>
  <si>
    <t>6-08503-05001-2</t>
  </si>
  <si>
    <t xml:space="preserve">Self-Stick Tape (formerly Tender Tape) 2" 5 yds. </t>
  </si>
  <si>
    <t>6-08503-01008-5</t>
  </si>
  <si>
    <t>Poison Ivy/Oak Bar (Soap) 4oz.</t>
  </si>
  <si>
    <t>Eczema Soothing Soap 4oz.</t>
  </si>
  <si>
    <t>Eczema Relief Cream 2oz.</t>
  </si>
  <si>
    <t>Kids Eczema Soap 4oz.</t>
  </si>
  <si>
    <t>Kids Eczema Cream 2oz.</t>
  </si>
  <si>
    <t xml:space="preserve">Rolled Gauze 3" 2.5 yds </t>
  </si>
  <si>
    <r>
      <t>Ditch The Itch</t>
    </r>
    <r>
      <rPr>
        <sz val="12"/>
        <rFont val="Calibri"/>
        <family val="2"/>
      </rPr>
      <t>®</t>
    </r>
    <r>
      <rPr>
        <sz val="12"/>
        <rFont val="Helvetica Neue Light"/>
      </rPr>
      <t xml:space="preserve"> Bar (Soap) 4oz.</t>
    </r>
  </si>
  <si>
    <r>
      <t>Ditch The Itch</t>
    </r>
    <r>
      <rPr>
        <sz val="12"/>
        <rFont val="Calibri"/>
        <family val="2"/>
      </rPr>
      <t>®</t>
    </r>
    <r>
      <rPr>
        <sz val="12"/>
        <rFont val="Helvetica Neue Light"/>
      </rPr>
      <t xml:space="preserve"> Spray 2oz.</t>
    </r>
  </si>
  <si>
    <r>
      <t>Recovery Rub</t>
    </r>
    <r>
      <rPr>
        <sz val="12"/>
        <rFont val="Calibri"/>
        <family val="2"/>
      </rPr>
      <t>™</t>
    </r>
    <r>
      <rPr>
        <sz val="12"/>
        <rFont val="Helvetica Neue Light"/>
      </rPr>
      <t xml:space="preserve"> 3oz.</t>
    </r>
  </si>
  <si>
    <r>
      <t>Aloe Gel Skin Relief</t>
    </r>
    <r>
      <rPr>
        <sz val="12"/>
        <rFont val="Calibri"/>
        <family val="2"/>
      </rPr>
      <t>™</t>
    </r>
    <r>
      <rPr>
        <sz val="12"/>
        <rFont val="Helvetica Neue Light"/>
      </rPr>
      <t xml:space="preserve"> 5oz.</t>
    </r>
  </si>
  <si>
    <r>
      <t xml:space="preserve">Order Placement: </t>
    </r>
    <r>
      <rPr>
        <b/>
        <sz val="13"/>
        <color rgb="FF0000FF"/>
        <rFont val="Helvetica"/>
        <family val="2"/>
      </rPr>
      <t>orders@allterrainco.com</t>
    </r>
    <r>
      <rPr>
        <b/>
        <sz val="13"/>
        <color theme="1"/>
        <rFont val="Helvetica"/>
        <family val="2"/>
      </rPr>
      <t xml:space="preserve"> - Questions: </t>
    </r>
    <r>
      <rPr>
        <b/>
        <sz val="13"/>
        <color rgb="FF0000FF"/>
        <rFont val="Helvetica"/>
        <family val="2"/>
      </rPr>
      <t>info@allterrainco.com</t>
    </r>
  </si>
  <si>
    <r>
      <t>Ditch The Itch</t>
    </r>
    <r>
      <rPr>
        <sz val="12"/>
        <rFont val="Calibri"/>
        <family val="2"/>
      </rPr>
      <t>®</t>
    </r>
    <r>
      <rPr>
        <sz val="12"/>
        <rFont val="Helvetica Neue Light"/>
      </rPr>
      <t xml:space="preserve"> Liquid Soap 8oz. </t>
    </r>
  </si>
  <si>
    <t xml:space="preserve">Eczema Soothing Liquid Soap 8oz. </t>
  </si>
  <si>
    <t xml:space="preserve">Kids Eczema Soothing Liquid Soap 8oz. </t>
  </si>
  <si>
    <t xml:space="preserve">Kids Advanced Bandages - Assorted 20 pc. </t>
  </si>
  <si>
    <t>COMMENTS</t>
  </si>
  <si>
    <r>
      <t>Herbal Armor</t>
    </r>
    <r>
      <rPr>
        <sz val="12"/>
        <rFont val="Calibri"/>
        <family val="2"/>
      </rPr>
      <t>®</t>
    </r>
    <r>
      <rPr>
        <sz val="12"/>
        <rFont val="Helvetica Neue Light"/>
      </rPr>
      <t xml:space="preserve"> DEET-Free Pump Spray 2oz. (Travel Size)</t>
    </r>
  </si>
  <si>
    <r>
      <t>Herbal Armor</t>
    </r>
    <r>
      <rPr>
        <sz val="12"/>
        <rFont val="Calibri"/>
        <family val="2"/>
      </rPr>
      <t>®</t>
    </r>
    <r>
      <rPr>
        <sz val="12"/>
        <rFont val="Helvetica Neue Light"/>
      </rPr>
      <t xml:space="preserve"> DEET-Free Continuous Spray 3oz. (Travel Size)</t>
    </r>
  </si>
  <si>
    <r>
      <t>Herbal Armor</t>
    </r>
    <r>
      <rPr>
        <sz val="12"/>
        <rFont val="Calibri"/>
        <family val="2"/>
      </rPr>
      <t>®</t>
    </r>
    <r>
      <rPr>
        <sz val="12"/>
        <rFont val="Helvetica Neue Light"/>
      </rPr>
      <t xml:space="preserve"> DEET-Free Pump Spray 4oz. (Best Seller)</t>
    </r>
  </si>
  <si>
    <r>
      <t>Herbal Armor</t>
    </r>
    <r>
      <rPr>
        <sz val="12"/>
        <rFont val="Calibri"/>
        <family val="2"/>
      </rPr>
      <t>®</t>
    </r>
    <r>
      <rPr>
        <sz val="12"/>
        <rFont val="Helvetica Neue Light"/>
      </rPr>
      <t xml:space="preserve"> DEET-Free Pump Spray 8oz. (Family Size)</t>
    </r>
  </si>
  <si>
    <r>
      <t>Kids Herbal Armor</t>
    </r>
    <r>
      <rPr>
        <sz val="12"/>
        <rFont val="Calibri"/>
        <family val="2"/>
      </rPr>
      <t>®</t>
    </r>
    <r>
      <rPr>
        <sz val="12"/>
        <rFont val="Helvetica Neue Light"/>
      </rPr>
      <t xml:space="preserve"> DEET-Free Pump Spray 2oz. (Travel Size)</t>
    </r>
  </si>
  <si>
    <r>
      <t>Kids Herbal Armor</t>
    </r>
    <r>
      <rPr>
        <sz val="12"/>
        <rFont val="Calibri"/>
        <family val="2"/>
      </rPr>
      <t>®</t>
    </r>
    <r>
      <rPr>
        <sz val="12"/>
        <rFont val="Helvetica Neue Light"/>
      </rPr>
      <t xml:space="preserve"> DEET-Free Continuous Spray 3oz. (Travel Size)</t>
    </r>
  </si>
  <si>
    <r>
      <t>Kids Herbal Armor</t>
    </r>
    <r>
      <rPr>
        <sz val="12"/>
        <rFont val="Calibri"/>
        <family val="2"/>
      </rPr>
      <t>®</t>
    </r>
    <r>
      <rPr>
        <sz val="12"/>
        <rFont val="Helvetica Neue Light"/>
      </rPr>
      <t xml:space="preserve"> DEET-Free Pump Spray 4oz. (Best Seller)</t>
    </r>
  </si>
  <si>
    <r>
      <t>Kids Herbal Armor</t>
    </r>
    <r>
      <rPr>
        <sz val="12"/>
        <rFont val="Calibri"/>
        <family val="2"/>
      </rPr>
      <t>®</t>
    </r>
    <r>
      <rPr>
        <sz val="12"/>
        <rFont val="Helvetica Neue Light"/>
      </rPr>
      <t xml:space="preserve"> DEET-Free Pump 8oz. (Family Size)</t>
    </r>
  </si>
  <si>
    <t xml:space="preserve">Super-Stick Bandages 1" x 3.25" 20 pc. </t>
  </si>
  <si>
    <t xml:space="preserve">Waterproof Bandages 1" 20 pc. </t>
  </si>
  <si>
    <t>Prices are F.O.B - Newport, NH</t>
  </si>
  <si>
    <t xml:space="preserve"> </t>
  </si>
  <si>
    <t>Email:                                                                                        Phone:</t>
  </si>
  <si>
    <t>Pro Deal Price</t>
  </si>
  <si>
    <t>Updated: 04.12.23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</si>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</sst>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9"/>
      <name val="Helvetica Neue"/>
      <family val="2"/>
    </font>
    <font>
      <b/>
      <sz val="11"/>
      <name val="Helvetica Neue Light"/>
    </font>
    <font>
      <b/>
      <sz val="13"/>
      <color theme="1"/>
      <name val="Helvetica"/>
      <family val="2"/>
    </font>
    <font>
      <b/>
      <sz val="13"/>
      <color rgb="FF0000FF"/>
      <name val="Helvetica"/>
      <family val="2"/>
    </font>
    <font>
      <b/>
      <sz val="11"/>
      <color theme="1"/>
      <name val="Helvetica"/>
      <family val="2"/>
    </font>
    <font>
      <b/>
      <sz val="11"/>
      <color theme="1"/>
      <name val="Helvetica Neue Light"/>
    </font>
    <font>
      <b/>
      <sz val="11"/>
      <name val="Helvetica Neue"/>
      <family val="2"/>
    </font>
    <font>
      <b/>
      <sz val="11"/>
      <color rgb="FF000000"/>
      <name val="Helvetica Neue Light"/>
    </font>
    <font>
      <b/>
      <sz val="12"/>
      <color rgb="FFFFFFFF"/>
      <name val="Helvetica Neue"/>
      <family val="2"/>
    </font>
    <font>
      <sz val="12"/>
      <name val="Helvetica Neue Light"/>
    </font>
    <font>
      <sz val="12"/>
      <color theme="1"/>
      <name val="Helvetica Neue Light"/>
    </font>
    <font>
      <sz val="12"/>
      <name val="Calibri"/>
      <family val="2"/>
    </font>
    <font>
      <b/>
      <sz val="11"/>
      <name val="Helvetica"/>
      <family val="2"/>
    </font>
    <font>
      <b/>
      <sz val="11"/>
      <color theme="0" tint="-0.34998626667073579"/>
      <name val="Helvetica"/>
      <family val="2"/>
    </font>
    <font>
      <sz val="11"/>
      <name val="Helvetica Neue Light"/>
    </font>
    <font>
      <b/>
      <sz val="12"/>
      <name val="Helvetica Neue Light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4020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0497A"/>
        <bgColor rgb="FF000000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Dashed">
        <color auto="1"/>
      </bottom>
      <diagonal/>
    </border>
    <border>
      <left style="medium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 style="medium">
        <color auto="1"/>
      </right>
      <top/>
      <bottom style="mediumDashed">
        <color auto="1"/>
      </bottom>
      <diagonal/>
    </border>
  </borders>
  <cellStyleXfs count="55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12" fillId="0" borderId="6" xfId="0" applyNumberFormat="1" applyFont="1" applyBorder="1" applyAlignment="1">
      <alignment vertical="center"/>
    </xf>
    <xf numFmtId="44" fontId="12" fillId="0" borderId="10" xfId="0" applyNumberFormat="1" applyFont="1" applyBorder="1" applyAlignment="1">
      <alignment vertical="center"/>
    </xf>
    <xf numFmtId="9" fontId="12" fillId="0" borderId="6" xfId="0" applyNumberFormat="1" applyFont="1" applyBorder="1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4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44" fontId="14" fillId="0" borderId="3" xfId="1" applyFont="1" applyFill="1" applyBorder="1" applyAlignment="1" applyProtection="1">
      <alignment horizontal="right" vertical="center"/>
    </xf>
    <xf numFmtId="44" fontId="15" fillId="0" borderId="4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4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44" fontId="14" fillId="0" borderId="2" xfId="1" applyFont="1" applyFill="1" applyBorder="1" applyAlignment="1" applyProtection="1">
      <alignment horizontal="right" vertical="center"/>
    </xf>
    <xf numFmtId="44" fontId="15" fillId="0" borderId="6" xfId="0" applyNumberFormat="1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44" fontId="14" fillId="0" borderId="8" xfId="1" applyFont="1" applyFill="1" applyBorder="1" applyAlignment="1" applyProtection="1">
      <alignment vertical="center"/>
    </xf>
    <xf numFmtId="44" fontId="14" fillId="0" borderId="8" xfId="1" applyFont="1" applyFill="1" applyBorder="1" applyAlignment="1" applyProtection="1">
      <alignment horizontal="right" vertical="center"/>
    </xf>
    <xf numFmtId="44" fontId="14" fillId="0" borderId="3" xfId="1" applyFont="1" applyFill="1" applyBorder="1" applyAlignment="1" applyProtection="1">
      <alignment vertical="center"/>
    </xf>
    <xf numFmtId="44" fontId="14" fillId="0" borderId="8" xfId="0" applyNumberFormat="1" applyFont="1" applyBorder="1" applyAlignment="1">
      <alignment horizontal="center" vertical="center"/>
    </xf>
    <xf numFmtId="0" fontId="14" fillId="0" borderId="41" xfId="0" applyFont="1" applyBorder="1" applyAlignment="1" applyProtection="1">
      <alignment horizontal="center" vertical="center"/>
      <protection locked="0"/>
    </xf>
    <xf numFmtId="44" fontId="15" fillId="0" borderId="16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44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44" fontId="14" fillId="0" borderId="7" xfId="1" applyFont="1" applyFill="1" applyBorder="1" applyAlignment="1" applyProtection="1">
      <alignment vertical="center"/>
    </xf>
    <xf numFmtId="44" fontId="14" fillId="0" borderId="7" xfId="1" applyFont="1" applyFill="1" applyBorder="1" applyAlignment="1" applyProtection="1">
      <alignment horizontal="right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44" fontId="17" fillId="0" borderId="39" xfId="1" applyFont="1" applyFill="1" applyBorder="1" applyAlignment="1" applyProtection="1">
      <alignment horizontal="center" vertical="center" wrapText="1"/>
    </xf>
    <xf numFmtId="44" fontId="17" fillId="0" borderId="40" xfId="1" applyFont="1" applyFill="1" applyBorder="1" applyAlignment="1" applyProtection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44" fontId="15" fillId="0" borderId="12" xfId="0" applyNumberFormat="1" applyFont="1" applyBorder="1" applyAlignment="1">
      <alignment vertical="center"/>
    </xf>
    <xf numFmtId="0" fontId="9" fillId="0" borderId="28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/>
    </xf>
    <xf numFmtId="0" fontId="14" fillId="0" borderId="24" xfId="0" applyFont="1" applyBorder="1" applyAlignment="1">
      <alignment horizontal="center" vertical="center"/>
    </xf>
    <xf numFmtId="44" fontId="14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44" fontId="14" fillId="0" borderId="24" xfId="1" applyFont="1" applyFill="1" applyBorder="1" applyAlignment="1" applyProtection="1">
      <alignment horizontal="right" vertical="center"/>
    </xf>
    <xf numFmtId="44" fontId="14" fillId="0" borderId="0" xfId="1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42" xfId="0" applyFont="1" applyBorder="1" applyAlignment="1" applyProtection="1">
      <alignment horizontal="center" vertical="center"/>
      <protection locked="0"/>
    </xf>
    <xf numFmtId="44" fontId="15" fillId="0" borderId="43" xfId="0" applyNumberFormat="1" applyFont="1" applyBorder="1" applyAlignment="1">
      <alignment vertical="center"/>
    </xf>
    <xf numFmtId="44" fontId="15" fillId="0" borderId="44" xfId="0" applyNumberFormat="1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44" fontId="14" fillId="0" borderId="29" xfId="1" applyFont="1" applyFill="1" applyBorder="1" applyAlignment="1" applyProtection="1">
      <alignment horizontal="right" vertical="center"/>
    </xf>
    <xf numFmtId="44" fontId="15" fillId="0" borderId="30" xfId="0" applyNumberFormat="1" applyFont="1" applyBorder="1" applyAlignment="1">
      <alignment vertical="center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>
      <alignment horizontal="center" vertical="center"/>
    </xf>
    <xf numFmtId="44" fontId="14" fillId="0" borderId="46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left" vertical="center"/>
    </xf>
    <xf numFmtId="44" fontId="14" fillId="0" borderId="46" xfId="1" applyFont="1" applyFill="1" applyBorder="1" applyAlignment="1" applyProtection="1">
      <alignment vertical="center"/>
    </xf>
    <xf numFmtId="44" fontId="14" fillId="0" borderId="46" xfId="1" applyFont="1" applyFill="1" applyBorder="1" applyAlignment="1" applyProtection="1">
      <alignment horizontal="right" vertical="center"/>
    </xf>
    <xf numFmtId="44" fontId="15" fillId="0" borderId="47" xfId="0" applyNumberFormat="1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horizontal="center" vertical="center"/>
    </xf>
    <xf numFmtId="44" fontId="14" fillId="0" borderId="49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left" vertical="center"/>
    </xf>
    <xf numFmtId="44" fontId="14" fillId="0" borderId="49" xfId="1" applyFont="1" applyFill="1" applyBorder="1" applyAlignment="1" applyProtection="1">
      <alignment horizontal="right" vertical="center"/>
    </xf>
    <xf numFmtId="44" fontId="15" fillId="0" borderId="50" xfId="0" applyNumberFormat="1" applyFont="1" applyBorder="1" applyAlignment="1">
      <alignment vertical="center"/>
    </xf>
    <xf numFmtId="0" fontId="14" fillId="0" borderId="42" xfId="0" applyFont="1" applyBorder="1" applyAlignment="1" applyProtection="1">
      <alignment horizontal="left" vertical="center"/>
      <protection locked="0"/>
    </xf>
    <xf numFmtId="0" fontId="20" fillId="0" borderId="31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>
      <alignment horizontal="center" vertical="center"/>
    </xf>
    <xf numFmtId="44" fontId="14" fillId="0" borderId="33" xfId="0" applyNumberFormat="1" applyFont="1" applyBorder="1" applyAlignment="1">
      <alignment horizontal="center" vertical="center"/>
    </xf>
    <xf numFmtId="44" fontId="19" fillId="0" borderId="8" xfId="1" applyFont="1" applyFill="1" applyBorder="1" applyAlignment="1" applyProtection="1">
      <alignment horizontal="right" vertical="center"/>
    </xf>
    <xf numFmtId="44" fontId="14" fillId="0" borderId="2" xfId="1" applyFont="1" applyFill="1" applyBorder="1" applyAlignment="1" applyProtection="1">
      <alignment vertical="center"/>
    </xf>
    <xf numFmtId="44" fontId="19" fillId="0" borderId="2" xfId="1" applyFont="1" applyFill="1" applyBorder="1" applyAlignment="1" applyProtection="1">
      <alignment horizontal="right" vertical="center"/>
    </xf>
    <xf numFmtId="44" fontId="14" fillId="0" borderId="3" xfId="0" applyNumberFormat="1" applyFont="1" applyBorder="1" applyAlignment="1">
      <alignment horizontal="right" vertical="center"/>
    </xf>
    <xf numFmtId="44" fontId="14" fillId="0" borderId="46" xfId="0" applyNumberFormat="1" applyFont="1" applyBorder="1" applyAlignment="1">
      <alignment horizontal="right" vertical="center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18" xfId="0" applyNumberFormat="1" applyFont="1" applyBorder="1" applyAlignment="1">
      <alignment horizontal="right" vertical="center"/>
    </xf>
    <xf numFmtId="44" fontId="11" fillId="0" borderId="15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44" fontId="11" fillId="0" borderId="9" xfId="0" applyNumberFormat="1" applyFont="1" applyBorder="1" applyAlignment="1">
      <alignment horizontal="right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left" vertical="center"/>
    </xf>
    <xf numFmtId="0" fontId="13" fillId="5" borderId="24" xfId="0" applyFont="1" applyFill="1" applyBorder="1" applyAlignment="1">
      <alignment horizontal="left" vertical="center"/>
    </xf>
    <xf numFmtId="0" fontId="13" fillId="5" borderId="25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</cellXfs>
  <cellStyles count="55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activeCell="A41" sqref="A41"/>
    </sheetView>
  </sheetViews>
  <sheetFormatPr baseColWidth="10" defaultRowHeight="16"/>
  <cols>
    <col min="1" max="1" width="11.83203125" style="2" customWidth="1"/>
    <col min="2" max="2" width="7" bestFit="1" customWidth="1"/>
    <col min="3" max="3" width="18.83203125" bestFit="1" customWidth="1"/>
    <col min="4" max="4" width="59.5" customWidth="1"/>
    <col min="5" max="5" width="7" style="1" customWidth="1"/>
    <col min="6" max="6" width="10.1640625" customWidth="1"/>
    <col min="7" max="7" width="10.6640625" customWidth="1"/>
    <col min="8" max="8" width="13.1640625" customWidth="1"/>
  </cols>
  <sheetData>
    <row r="1" spans="1:8" ht="45" customHeight="1" thickBot="1">
      <c r="A1" s="35" t="s">
        <v>0</v>
      </c>
      <c r="B1" s="36" t="s">
        <v>41</v>
      </c>
      <c r="C1" s="37" t="s">
        <v>12</v>
      </c>
      <c r="D1" s="36" t="s">
        <v>42</v>
      </c>
      <c r="E1" s="40" t="s">
        <v>43</v>
      </c>
      <c r="F1" s="38" t="s">
        <v>44</v>
      </c>
      <c r="G1" s="38" t="s">
        <v>84</v>
      </c>
      <c r="H1" s="39" t="s">
        <v>45</v>
      </c>
    </row>
    <row r="2" spans="1:8" ht="16" customHeight="1">
      <c r="A2" s="116" t="s">
        <v>48</v>
      </c>
      <c r="B2" s="117"/>
      <c r="C2" s="117"/>
      <c r="D2" s="117"/>
      <c r="E2" s="117"/>
      <c r="F2" s="117"/>
      <c r="G2" s="117"/>
      <c r="H2" s="118"/>
    </row>
    <row r="3" spans="1:8" ht="20" customHeight="1">
      <c r="A3" s="7"/>
      <c r="B3" s="15">
        <v>1013</v>
      </c>
      <c r="C3" s="16" t="s">
        <v>15</v>
      </c>
      <c r="D3" s="17" t="s">
        <v>71</v>
      </c>
      <c r="E3" s="15">
        <v>12</v>
      </c>
      <c r="F3" s="18">
        <v>6.99</v>
      </c>
      <c r="G3" s="18">
        <v>3.49</v>
      </c>
      <c r="H3" s="19">
        <f t="shared" ref="H3:H11" si="0">A3*G3</f>
        <v>0</v>
      </c>
    </row>
    <row r="4" spans="1:8" ht="20" customHeight="1">
      <c r="A4" s="7"/>
      <c r="B4" s="15">
        <v>1033</v>
      </c>
      <c r="C4" s="16" t="s">
        <v>3</v>
      </c>
      <c r="D4" s="69" t="s">
        <v>72</v>
      </c>
      <c r="E4" s="15">
        <v>12</v>
      </c>
      <c r="F4" s="18">
        <v>12.99</v>
      </c>
      <c r="G4" s="18">
        <v>6.49</v>
      </c>
      <c r="H4" s="19">
        <f t="shared" si="0"/>
        <v>0</v>
      </c>
    </row>
    <row r="5" spans="1:8" ht="19" customHeight="1">
      <c r="A5" s="7"/>
      <c r="B5" s="15">
        <v>1003</v>
      </c>
      <c r="C5" s="16" t="s">
        <v>4</v>
      </c>
      <c r="D5" s="17" t="s">
        <v>73</v>
      </c>
      <c r="E5" s="15">
        <v>12</v>
      </c>
      <c r="F5" s="18">
        <v>12.99</v>
      </c>
      <c r="G5" s="18">
        <v>6.49</v>
      </c>
      <c r="H5" s="19">
        <f t="shared" si="0"/>
        <v>0</v>
      </c>
    </row>
    <row r="6" spans="1:8" ht="20" customHeight="1" thickBot="1">
      <c r="A6" s="61"/>
      <c r="B6" s="62">
        <v>1008</v>
      </c>
      <c r="C6" s="63" t="s">
        <v>54</v>
      </c>
      <c r="D6" s="64" t="s">
        <v>74</v>
      </c>
      <c r="E6" s="62">
        <v>12</v>
      </c>
      <c r="F6" s="66">
        <v>20.99</v>
      </c>
      <c r="G6" s="66">
        <v>10.49</v>
      </c>
      <c r="H6" s="67">
        <f t="shared" si="0"/>
        <v>0</v>
      </c>
    </row>
    <row r="7" spans="1:8" ht="19" customHeight="1">
      <c r="A7" s="6"/>
      <c r="B7" s="10">
        <v>1014</v>
      </c>
      <c r="C7" s="11" t="s">
        <v>29</v>
      </c>
      <c r="D7" s="12" t="s">
        <v>75</v>
      </c>
      <c r="E7" s="10">
        <v>12</v>
      </c>
      <c r="F7" s="83">
        <v>6.99</v>
      </c>
      <c r="G7" s="13">
        <v>3.49</v>
      </c>
      <c r="H7" s="14">
        <f t="shared" si="0"/>
        <v>0</v>
      </c>
    </row>
    <row r="8" spans="1:8" ht="20" customHeight="1">
      <c r="A8" s="7"/>
      <c r="B8" s="15">
        <v>1034</v>
      </c>
      <c r="C8" s="16" t="s">
        <v>10</v>
      </c>
      <c r="D8" s="69" t="s">
        <v>76</v>
      </c>
      <c r="E8" s="15">
        <v>12</v>
      </c>
      <c r="F8" s="18">
        <v>12.99</v>
      </c>
      <c r="G8" s="18">
        <v>6.49</v>
      </c>
      <c r="H8" s="19">
        <f t="shared" si="0"/>
        <v>0</v>
      </c>
    </row>
    <row r="9" spans="1:8" ht="20" customHeight="1">
      <c r="A9" s="7"/>
      <c r="B9" s="15">
        <v>1004</v>
      </c>
      <c r="C9" s="16" t="s">
        <v>11</v>
      </c>
      <c r="D9" s="17" t="s">
        <v>77</v>
      </c>
      <c r="E9" s="15">
        <v>12</v>
      </c>
      <c r="F9" s="18">
        <v>12.99</v>
      </c>
      <c r="G9" s="18">
        <v>6.49</v>
      </c>
      <c r="H9" s="19">
        <f t="shared" si="0"/>
        <v>0</v>
      </c>
    </row>
    <row r="10" spans="1:8" ht="19" customHeight="1" thickBot="1">
      <c r="A10" s="61"/>
      <c r="B10" s="62">
        <v>1009</v>
      </c>
      <c r="C10" s="63" t="s">
        <v>28</v>
      </c>
      <c r="D10" s="64" t="s">
        <v>78</v>
      </c>
      <c r="E10" s="62">
        <v>12</v>
      </c>
      <c r="F10" s="84">
        <v>20.99</v>
      </c>
      <c r="G10" s="66">
        <v>10.49</v>
      </c>
      <c r="H10" s="67">
        <f t="shared" si="0"/>
        <v>0</v>
      </c>
    </row>
    <row r="11" spans="1:8" ht="19" customHeight="1" thickBot="1">
      <c r="A11" s="70"/>
      <c r="B11" s="71">
        <v>1020</v>
      </c>
      <c r="C11" s="72" t="s">
        <v>5</v>
      </c>
      <c r="D11" s="73" t="s">
        <v>1</v>
      </c>
      <c r="E11" s="71">
        <v>12</v>
      </c>
      <c r="F11" s="74">
        <v>9.99</v>
      </c>
      <c r="G11" s="74">
        <v>4.99</v>
      </c>
      <c r="H11" s="75">
        <f t="shared" si="0"/>
        <v>0</v>
      </c>
    </row>
    <row r="12" spans="1:8" ht="17" customHeight="1" thickBot="1">
      <c r="A12" s="122" t="s">
        <v>47</v>
      </c>
      <c r="B12" s="123"/>
      <c r="C12" s="123"/>
      <c r="D12" s="123"/>
      <c r="E12" s="123"/>
      <c r="F12" s="123"/>
      <c r="G12" s="123"/>
      <c r="H12" s="124"/>
    </row>
    <row r="13" spans="1:8" ht="21" customHeight="1">
      <c r="A13" s="9"/>
      <c r="B13" s="28">
        <v>5001</v>
      </c>
      <c r="C13" s="28" t="s">
        <v>52</v>
      </c>
      <c r="D13" s="29" t="s">
        <v>69</v>
      </c>
      <c r="E13" s="28">
        <v>6</v>
      </c>
      <c r="F13" s="24">
        <v>5.99</v>
      </c>
      <c r="G13" s="13">
        <v>2.99</v>
      </c>
      <c r="H13" s="14">
        <f t="shared" ref="H13:H21" si="1">A13*G13</f>
        <v>0</v>
      </c>
    </row>
    <row r="14" spans="1:8" ht="19" customHeight="1">
      <c r="A14" s="6"/>
      <c r="B14" s="10">
        <v>5002</v>
      </c>
      <c r="C14" s="11" t="s">
        <v>30</v>
      </c>
      <c r="D14" s="41" t="s">
        <v>34</v>
      </c>
      <c r="E14" s="10">
        <v>6</v>
      </c>
      <c r="F14" s="24">
        <v>5.49</v>
      </c>
      <c r="G14" s="13">
        <v>2.74</v>
      </c>
      <c r="H14" s="14">
        <f t="shared" si="1"/>
        <v>0</v>
      </c>
    </row>
    <row r="15" spans="1:8" ht="19" customHeight="1">
      <c r="A15" s="7"/>
      <c r="B15" s="15">
        <v>5003</v>
      </c>
      <c r="C15" s="16" t="s">
        <v>16</v>
      </c>
      <c r="D15" s="17" t="s">
        <v>17</v>
      </c>
      <c r="E15" s="15">
        <v>6</v>
      </c>
      <c r="F15" s="24">
        <v>5.49</v>
      </c>
      <c r="G15" s="13">
        <v>2.74</v>
      </c>
      <c r="H15" s="19">
        <f t="shared" si="1"/>
        <v>0</v>
      </c>
    </row>
    <row r="16" spans="1:8" ht="19" customHeight="1">
      <c r="A16" s="7"/>
      <c r="B16" s="15">
        <v>5004</v>
      </c>
      <c r="C16" s="16" t="s">
        <v>18</v>
      </c>
      <c r="D16" s="17" t="s">
        <v>19</v>
      </c>
      <c r="E16" s="15">
        <v>6</v>
      </c>
      <c r="F16" s="24">
        <v>5.49</v>
      </c>
      <c r="G16" s="13">
        <v>2.74</v>
      </c>
      <c r="H16" s="19">
        <f t="shared" si="1"/>
        <v>0</v>
      </c>
    </row>
    <row r="17" spans="1:8" ht="20" customHeight="1">
      <c r="A17" s="7"/>
      <c r="B17" s="15">
        <v>5005</v>
      </c>
      <c r="C17" s="16" t="s">
        <v>20</v>
      </c>
      <c r="D17" s="17" t="s">
        <v>79</v>
      </c>
      <c r="E17" s="15">
        <v>6</v>
      </c>
      <c r="F17" s="24">
        <v>5.49</v>
      </c>
      <c r="G17" s="13">
        <v>2.74</v>
      </c>
      <c r="H17" s="19">
        <f t="shared" si="1"/>
        <v>0</v>
      </c>
    </row>
    <row r="18" spans="1:8" ht="20" customHeight="1">
      <c r="A18" s="7"/>
      <c r="B18" s="15">
        <v>5006</v>
      </c>
      <c r="C18" s="16" t="s">
        <v>21</v>
      </c>
      <c r="D18" s="17" t="s">
        <v>80</v>
      </c>
      <c r="E18" s="15">
        <v>6</v>
      </c>
      <c r="F18" s="24">
        <v>5.49</v>
      </c>
      <c r="G18" s="13">
        <v>2.74</v>
      </c>
      <c r="H18" s="19">
        <f t="shared" si="1"/>
        <v>0</v>
      </c>
    </row>
    <row r="19" spans="1:8" ht="19" customHeight="1">
      <c r="A19" s="7"/>
      <c r="B19" s="15">
        <v>5007</v>
      </c>
      <c r="C19" s="16" t="s">
        <v>22</v>
      </c>
      <c r="D19" s="17" t="s">
        <v>23</v>
      </c>
      <c r="E19" s="15">
        <v>3</v>
      </c>
      <c r="F19" s="24">
        <v>5.49</v>
      </c>
      <c r="G19" s="13">
        <v>2.74</v>
      </c>
      <c r="H19" s="19">
        <f t="shared" si="1"/>
        <v>0</v>
      </c>
    </row>
    <row r="20" spans="1:8" ht="21" customHeight="1">
      <c r="A20" s="7"/>
      <c r="B20" s="15">
        <v>5008</v>
      </c>
      <c r="C20" s="16" t="s">
        <v>24</v>
      </c>
      <c r="D20" s="17" t="s">
        <v>60</v>
      </c>
      <c r="E20" s="15">
        <v>6</v>
      </c>
      <c r="F20" s="24">
        <v>5.49</v>
      </c>
      <c r="G20" s="13">
        <v>2.74</v>
      </c>
      <c r="H20" s="19">
        <f t="shared" si="1"/>
        <v>0</v>
      </c>
    </row>
    <row r="21" spans="1:8" ht="20" customHeight="1" thickBot="1">
      <c r="A21" s="8"/>
      <c r="B21" s="30">
        <v>5009</v>
      </c>
      <c r="C21" s="31" t="s">
        <v>25</v>
      </c>
      <c r="D21" s="32" t="s">
        <v>53</v>
      </c>
      <c r="E21" s="30">
        <v>6</v>
      </c>
      <c r="F21" s="33">
        <v>7.49</v>
      </c>
      <c r="G21" s="34">
        <v>3.74</v>
      </c>
      <c r="H21" s="27">
        <f t="shared" si="1"/>
        <v>0</v>
      </c>
    </row>
    <row r="22" spans="1:8" ht="17" customHeight="1" thickBot="1">
      <c r="A22" s="125" t="s">
        <v>35</v>
      </c>
      <c r="B22" s="126"/>
      <c r="C22" s="126"/>
      <c r="D22" s="126"/>
      <c r="E22" s="126"/>
      <c r="F22" s="126"/>
      <c r="G22" s="126"/>
      <c r="H22" s="127"/>
    </row>
    <row r="23" spans="1:8" ht="20" customHeight="1">
      <c r="A23" s="26"/>
      <c r="B23" s="21">
        <v>4023</v>
      </c>
      <c r="C23" s="25" t="s">
        <v>7</v>
      </c>
      <c r="D23" s="20" t="s">
        <v>63</v>
      </c>
      <c r="E23" s="21">
        <v>12</v>
      </c>
      <c r="F23" s="22">
        <v>10.99</v>
      </c>
      <c r="G23" s="80">
        <v>5.49</v>
      </c>
      <c r="H23" s="42">
        <f>A23*G23</f>
        <v>0</v>
      </c>
    </row>
    <row r="24" spans="1:8" ht="19" customHeight="1" thickBot="1">
      <c r="A24" s="7"/>
      <c r="B24" s="15">
        <v>43007</v>
      </c>
      <c r="C24" s="16" t="s">
        <v>6</v>
      </c>
      <c r="D24" s="17" t="s">
        <v>64</v>
      </c>
      <c r="E24" s="15">
        <v>12</v>
      </c>
      <c r="F24" s="81">
        <v>9.99</v>
      </c>
      <c r="G24" s="82">
        <v>4.99</v>
      </c>
      <c r="H24" s="19">
        <f>A24*G24</f>
        <v>0</v>
      </c>
    </row>
    <row r="25" spans="1:8" ht="17" customHeight="1" thickBot="1">
      <c r="A25" s="108" t="s">
        <v>36</v>
      </c>
      <c r="B25" s="109"/>
      <c r="C25" s="109"/>
      <c r="D25" s="109"/>
      <c r="E25" s="109"/>
      <c r="F25" s="109"/>
      <c r="G25" s="109"/>
      <c r="H25" s="110"/>
    </row>
    <row r="26" spans="1:8" ht="19" customHeight="1">
      <c r="A26" s="26"/>
      <c r="B26" s="21">
        <v>5044</v>
      </c>
      <c r="C26" s="25" t="s">
        <v>49</v>
      </c>
      <c r="D26" s="20" t="s">
        <v>66</v>
      </c>
      <c r="E26" s="21">
        <v>12</v>
      </c>
      <c r="F26" s="22">
        <v>11.99</v>
      </c>
      <c r="G26" s="23">
        <v>5.99</v>
      </c>
      <c r="H26" s="42">
        <f t="shared" ref="H26:H36" si="2">A26*G26</f>
        <v>0</v>
      </c>
    </row>
    <row r="27" spans="1:8" ht="19" customHeight="1">
      <c r="A27" s="6"/>
      <c r="B27" s="10">
        <v>6002</v>
      </c>
      <c r="C27" s="11" t="s">
        <v>27</v>
      </c>
      <c r="D27" s="12" t="s">
        <v>61</v>
      </c>
      <c r="E27" s="10">
        <v>12</v>
      </c>
      <c r="F27" s="24">
        <v>9.99</v>
      </c>
      <c r="G27" s="18">
        <v>4.99</v>
      </c>
      <c r="H27" s="14">
        <f t="shared" si="2"/>
        <v>0</v>
      </c>
    </row>
    <row r="28" spans="1:8" ht="19" customHeight="1" thickBot="1">
      <c r="A28" s="61"/>
      <c r="B28" s="62">
        <v>5040</v>
      </c>
      <c r="C28" s="63" t="s">
        <v>26</v>
      </c>
      <c r="D28" s="64" t="s">
        <v>62</v>
      </c>
      <c r="E28" s="62">
        <v>12</v>
      </c>
      <c r="F28" s="65">
        <v>12.99</v>
      </c>
      <c r="G28" s="66">
        <v>6.49</v>
      </c>
      <c r="H28" s="67">
        <f t="shared" si="2"/>
        <v>0</v>
      </c>
    </row>
    <row r="29" spans="1:8" ht="19" customHeight="1">
      <c r="A29" s="6"/>
      <c r="B29" s="10">
        <v>5071</v>
      </c>
      <c r="C29" s="11" t="s">
        <v>9</v>
      </c>
      <c r="D29" s="12" t="s">
        <v>55</v>
      </c>
      <c r="E29" s="10">
        <v>12</v>
      </c>
      <c r="F29" s="24">
        <v>9.99</v>
      </c>
      <c r="G29" s="13">
        <v>4.99</v>
      </c>
      <c r="H29" s="14">
        <f t="shared" si="2"/>
        <v>0</v>
      </c>
    </row>
    <row r="30" spans="1:8" ht="19" customHeight="1" thickBot="1">
      <c r="A30" s="61"/>
      <c r="B30" s="62">
        <v>5020</v>
      </c>
      <c r="C30" s="63" t="s">
        <v>8</v>
      </c>
      <c r="D30" s="68" t="s">
        <v>2</v>
      </c>
      <c r="E30" s="62">
        <v>12</v>
      </c>
      <c r="F30" s="65">
        <v>12.99</v>
      </c>
      <c r="G30" s="66">
        <v>6.49</v>
      </c>
      <c r="H30" s="67">
        <f t="shared" si="2"/>
        <v>0</v>
      </c>
    </row>
    <row r="31" spans="1:8" ht="20" customHeight="1">
      <c r="A31" s="6"/>
      <c r="B31" s="10">
        <v>5257</v>
      </c>
      <c r="C31" s="11" t="s">
        <v>50</v>
      </c>
      <c r="D31" s="12" t="s">
        <v>67</v>
      </c>
      <c r="E31" s="10">
        <v>12</v>
      </c>
      <c r="F31" s="24">
        <v>11.99</v>
      </c>
      <c r="G31" s="13">
        <v>5.99</v>
      </c>
      <c r="H31" s="14">
        <f t="shared" si="2"/>
        <v>0</v>
      </c>
    </row>
    <row r="32" spans="1:8" ht="20" customHeight="1">
      <c r="A32" s="6"/>
      <c r="B32" s="10">
        <v>5254</v>
      </c>
      <c r="C32" s="11" t="s">
        <v>38</v>
      </c>
      <c r="D32" s="12" t="s">
        <v>56</v>
      </c>
      <c r="E32" s="10">
        <v>12</v>
      </c>
      <c r="F32" s="13">
        <v>9.99</v>
      </c>
      <c r="G32" s="18">
        <v>4.99</v>
      </c>
      <c r="H32" s="14">
        <f t="shared" si="2"/>
        <v>0</v>
      </c>
    </row>
    <row r="33" spans="1:8" ht="19" customHeight="1" thickBot="1">
      <c r="A33" s="61"/>
      <c r="B33" s="62">
        <v>5256</v>
      </c>
      <c r="C33" s="63" t="s">
        <v>37</v>
      </c>
      <c r="D33" s="64" t="s">
        <v>57</v>
      </c>
      <c r="E33" s="62">
        <v>12</v>
      </c>
      <c r="F33" s="66">
        <v>12.99</v>
      </c>
      <c r="G33" s="66">
        <v>6.49</v>
      </c>
      <c r="H33" s="67">
        <f t="shared" si="2"/>
        <v>0</v>
      </c>
    </row>
    <row r="34" spans="1:8" ht="20" customHeight="1">
      <c r="A34" s="6"/>
      <c r="B34" s="10">
        <v>5247</v>
      </c>
      <c r="C34" s="11" t="s">
        <v>51</v>
      </c>
      <c r="D34" s="12" t="s">
        <v>68</v>
      </c>
      <c r="E34" s="10">
        <v>12</v>
      </c>
      <c r="F34" s="13">
        <v>11.99</v>
      </c>
      <c r="G34" s="13">
        <v>5.99</v>
      </c>
      <c r="H34" s="14">
        <f t="shared" si="2"/>
        <v>0</v>
      </c>
    </row>
    <row r="35" spans="1:8" ht="19" customHeight="1">
      <c r="A35" s="6"/>
      <c r="B35" s="10">
        <v>5244</v>
      </c>
      <c r="C35" s="11" t="s">
        <v>40</v>
      </c>
      <c r="D35" s="12" t="s">
        <v>58</v>
      </c>
      <c r="E35" s="10">
        <v>12</v>
      </c>
      <c r="F35" s="13">
        <v>9.99</v>
      </c>
      <c r="G35" s="18">
        <v>4.99</v>
      </c>
      <c r="H35" s="14">
        <f t="shared" si="2"/>
        <v>0</v>
      </c>
    </row>
    <row r="36" spans="1:8" ht="19" customHeight="1" thickBot="1">
      <c r="A36" s="6"/>
      <c r="B36" s="10">
        <v>5245</v>
      </c>
      <c r="C36" s="11" t="s">
        <v>39</v>
      </c>
      <c r="D36" s="12" t="s">
        <v>59</v>
      </c>
      <c r="E36" s="10">
        <v>12</v>
      </c>
      <c r="F36" s="13">
        <v>12.99</v>
      </c>
      <c r="G36" s="18">
        <v>6.49</v>
      </c>
      <c r="H36" s="14">
        <f t="shared" si="2"/>
        <v>0</v>
      </c>
    </row>
    <row r="37" spans="1:8" ht="17" customHeight="1" thickBot="1">
      <c r="A37" s="119" t="s">
        <v>70</v>
      </c>
      <c r="B37" s="120"/>
      <c r="C37" s="120"/>
      <c r="D37" s="120"/>
      <c r="E37" s="120"/>
      <c r="F37" s="120"/>
      <c r="G37" s="120"/>
      <c r="H37" s="121"/>
    </row>
    <row r="38" spans="1:8" ht="2" customHeight="1">
      <c r="A38" s="76" t="s">
        <v>82</v>
      </c>
      <c r="B38" s="46"/>
      <c r="C38" s="47"/>
      <c r="D38" s="48"/>
      <c r="E38" s="46"/>
      <c r="F38" s="49"/>
      <c r="G38" s="50"/>
      <c r="H38" s="55"/>
    </row>
    <row r="39" spans="1:8" ht="36" customHeight="1">
      <c r="A39" s="54"/>
      <c r="B39" s="51"/>
      <c r="C39" s="52"/>
      <c r="D39" s="53"/>
      <c r="E39" s="51"/>
      <c r="F39" s="50"/>
      <c r="G39" s="50"/>
      <c r="H39" s="56"/>
    </row>
    <row r="40" spans="1:8" ht="38" customHeight="1" thickBot="1">
      <c r="A40" s="54"/>
      <c r="B40" s="51"/>
      <c r="C40" s="52"/>
      <c r="D40" s="53"/>
      <c r="E40" s="51"/>
      <c r="F40" s="50"/>
      <c r="G40" s="50"/>
      <c r="H40" s="56"/>
    </row>
    <row r="41" spans="1:8" ht="27" customHeight="1" thickBot="1">
      <c r="A41" s="77" t="s">
        <v>81</v>
      </c>
      <c r="B41" s="78"/>
      <c r="C41" s="79"/>
      <c r="D41" s="58"/>
      <c r="E41" s="57"/>
      <c r="F41" s="59"/>
      <c r="G41" s="59"/>
      <c r="H41" s="60"/>
    </row>
    <row r="42" spans="1:8" ht="27" customHeight="1" thickBot="1">
      <c r="A42" s="111" t="s">
        <v>86</v>
      </c>
      <c r="B42" s="112"/>
      <c r="C42" s="112"/>
      <c r="D42" s="113"/>
      <c r="E42" s="114" t="s">
        <v>14</v>
      </c>
      <c r="F42" s="114"/>
      <c r="G42" s="114"/>
      <c r="H42" s="115"/>
    </row>
    <row r="43" spans="1:8" ht="27" customHeight="1">
      <c r="A43" s="99" t="s">
        <v>83</v>
      </c>
      <c r="B43" s="100"/>
      <c r="C43" s="100"/>
      <c r="D43" s="101"/>
      <c r="E43" s="91"/>
      <c r="F43" s="92"/>
      <c r="G43" s="92"/>
      <c r="H43" s="93"/>
    </row>
    <row r="44" spans="1:8" ht="27" customHeight="1">
      <c r="A44" s="94" t="s">
        <v>13</v>
      </c>
      <c r="B44" s="95"/>
      <c r="C44" s="95"/>
      <c r="D44" s="96"/>
      <c r="E44" s="97"/>
      <c r="F44" s="102" t="s">
        <v>31</v>
      </c>
      <c r="G44" s="102"/>
      <c r="H44" s="3">
        <f>+SUM(H5:H10)+SUM(H13:H21)+SUM(H24:H24)+SUM(H26:H36)</f>
        <v>0</v>
      </c>
    </row>
    <row r="45" spans="1:8" ht="27" customHeight="1">
      <c r="A45" s="94" t="s">
        <v>46</v>
      </c>
      <c r="B45" s="95"/>
      <c r="C45" s="95"/>
      <c r="D45" s="96"/>
      <c r="E45" s="97"/>
      <c r="F45" s="103"/>
      <c r="G45" s="104"/>
      <c r="H45" s="5"/>
    </row>
    <row r="46" spans="1:8" ht="27" customHeight="1" thickBot="1">
      <c r="A46" s="105" t="s">
        <v>33</v>
      </c>
      <c r="B46" s="106"/>
      <c r="C46" s="106"/>
      <c r="D46" s="106"/>
      <c r="E46" s="98"/>
      <c r="F46" s="107" t="s">
        <v>32</v>
      </c>
      <c r="G46" s="107"/>
      <c r="H46" s="4">
        <f>+H44*(1-H45)</f>
        <v>0</v>
      </c>
    </row>
    <row r="47" spans="1:8" ht="21" customHeight="1" thickBot="1">
      <c r="A47" s="85" t="s">
        <v>65</v>
      </c>
      <c r="B47" s="86"/>
      <c r="C47" s="86"/>
      <c r="D47" s="86"/>
      <c r="E47" s="86"/>
      <c r="F47" s="86"/>
      <c r="G47" s="86"/>
      <c r="H47" s="87"/>
    </row>
    <row r="48" spans="1:8" ht="6" customHeight="1" thickBot="1">
      <c r="A48" s="43"/>
      <c r="B48" s="44"/>
      <c r="C48" s="44"/>
      <c r="D48" s="44"/>
      <c r="E48" s="44"/>
      <c r="F48" s="44"/>
      <c r="G48" s="44"/>
      <c r="H48" s="45"/>
    </row>
    <row r="49" spans="1:8" ht="17" customHeight="1" thickBot="1">
      <c r="A49" s="88" t="s">
        <v>85</v>
      </c>
      <c r="B49" s="89"/>
      <c r="C49" s="89"/>
      <c r="D49" s="89"/>
      <c r="E49" s="89"/>
      <c r="F49" s="89"/>
      <c r="G49" s="89"/>
      <c r="H49" s="90"/>
    </row>
  </sheetData>
  <mergeCells count="18">
    <mergeCell ref="A25:H25"/>
    <mergeCell ref="A42:D42"/>
    <mergeCell ref="E42:H42"/>
    <mergeCell ref="A2:H2"/>
    <mergeCell ref="A37:H37"/>
    <mergeCell ref="A12:H12"/>
    <mergeCell ref="A22:H22"/>
    <mergeCell ref="A47:H47"/>
    <mergeCell ref="A49:H49"/>
    <mergeCell ref="E43:H43"/>
    <mergeCell ref="A44:D44"/>
    <mergeCell ref="E44:E46"/>
    <mergeCell ref="A43:D43"/>
    <mergeCell ref="F44:G44"/>
    <mergeCell ref="A45:D45"/>
    <mergeCell ref="F45:G45"/>
    <mergeCell ref="A46:D46"/>
    <mergeCell ref="F46:G46"/>
  </mergeCells>
  <phoneticPr fontId="2" type="noConversion"/>
  <printOptions horizontalCentered="1"/>
  <pageMargins left="0" right="0" top="1.32" bottom="0.54" header="0.21" footer="0.3"/>
  <pageSetup scale="70" fitToHeight="2" orientation="portrait" horizontalDpi="4294967292" verticalDpi="4294967292"/>
  <headerFooter>
    <oddHeader>&amp;L&amp;"Calibri,Regular"&amp;K000000&amp;G&amp;C&amp;"Helvetica Neue Bold,Bold"&amp;14&amp;K000000 
&amp;20 
2023 PRO DEAL (1% FTP MEMBER) ORDER FORM&amp;R&amp;"Calibri,Regular"&amp;K000000&amp;G</oddHeader>
    <oddFooter>&amp;L&amp;"Helvetica Neue Bold,Bold"&amp;10&amp;K000000All Terrain, 3 Roymal Lane, Newport, NH 03773&amp;C&amp;"Helvetica Bold,Bold"&amp;14&amp;K000000            &amp;"Helvetica Neue Bold,Bold"    &amp;K0000FE www.allterrainco.com&amp;R&amp;"Helvetica Bold,Bold"&amp;10&amp;K000000(p) 800-246-7328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720FE77D11F046924EF33800C53F0B" ma:contentTypeVersion="12" ma:contentTypeDescription="Create a new document." ma:contentTypeScope="" ma:versionID="c09d3a1738aecdbf321d68d874733832">
  <xsd:schema xmlns:xsd="http://www.w3.org/2001/XMLSchema" xmlns:xs="http://www.w3.org/2001/XMLSchema" xmlns:p="http://schemas.microsoft.com/office/2006/metadata/properties" xmlns:ns2="0011841a-9d47-46f0-badc-5603f436e306" xmlns:ns3="20108e5c-93ed-4139-bddf-06af1589a766" targetNamespace="http://schemas.microsoft.com/office/2006/metadata/properties" ma:root="true" ma:fieldsID="f137cb33651f571b75ed742657ec218b" ns2:_="" ns3:_="">
    <xsd:import namespace="0011841a-9d47-46f0-badc-5603f436e306"/>
    <xsd:import namespace="20108e5c-93ed-4139-bddf-06af1589a7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1841a-9d47-46f0-badc-5603f436e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39881868-9917-43b3-bdc9-a8dd095244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108e5c-93ed-4139-bddf-06af1589a76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5ec433-ad45-4ee3-854a-4b8f99a10e3b}" ma:internalName="TaxCatchAll" ma:showField="CatchAllData" ma:web="20108e5c-93ed-4139-bddf-06af1589a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108e5c-93ed-4139-bddf-06af1589a766" xsi:nil="true"/>
    <lcf76f155ced4ddcb4097134ff3c332f xmlns="0011841a-9d47-46f0-badc-5603f436e30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75F09-2260-4B37-9BBB-8FD222B7D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1841a-9d47-46f0-badc-5603f436e306"/>
    <ds:schemaRef ds:uri="20108e5c-93ed-4139-bddf-06af1589a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13EF86-6696-4035-A4B7-CFBA62643631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0011841a-9d47-46f0-badc-5603f436e306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0108e5c-93ed-4139-bddf-06af1589a76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2AE705-A4D7-4521-B723-35E276BB1A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PRODEAL 1%FTP ORDER FORM</vt:lpstr>
      <vt:lpstr>'2023 PRODEAL 1%FTP ORDER FORM'!Print_Area</vt:lpstr>
    </vt:vector>
  </TitlesOfParts>
  <Company>All Terrain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Raimondi</dc:creator>
  <cp:lastModifiedBy>Microsoft Office User</cp:lastModifiedBy>
  <cp:lastPrinted>2023-02-17T21:09:05Z</cp:lastPrinted>
  <dcterms:created xsi:type="dcterms:W3CDTF">2014-04-24T17:18:30Z</dcterms:created>
  <dcterms:modified xsi:type="dcterms:W3CDTF">2023-04-12T17:28:22Z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0x0101003B720FE77D11F046924EF33800C53F0B</vt:lpwstr>
  </property>
</Properties>
</file>