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johnsonoutdoorsinc.sharepoint.com/sites/MonthlyYearlySalesForecasting/Shared Documents/2022 JOWC Sales Meeting/2023 Sales Meeting Details/2023 US JOWC Booking Programs/2023 US Pricing/"/>
    </mc:Choice>
  </mc:AlternateContent>
  <xr:revisionPtr revIDLastSave="0" documentId="14_{F3C7130D-9DF0-4185-BEF1-F6D067753573}" xr6:coauthVersionLast="47" xr6:coauthVersionMax="47" xr10:uidLastSave="{00000000-0000-0000-0000-000000000000}"/>
  <bookViews>
    <workbookView xWindow="28680" yWindow="1005" windowWidth="29040" windowHeight="15840" tabRatio="693" firstSheet="1" activeTab="1" xr2:uid="{00000000-000D-0000-FFFF-FFFF00000000}"/>
  </bookViews>
  <sheets>
    <sheet name="Sheet1" sheetId="1" state="hidden" r:id="rId1"/>
    <sheet name="2023 Old Town-Ocean" sheetId="2" r:id="rId2"/>
    <sheet name="2023 PFDs" sheetId="7" r:id="rId3"/>
    <sheet name="2023 Carlisle" sheetId="8" r:id="rId4"/>
    <sheet name="2023 Parts &amp; Accessories" sheetId="13" r:id="rId5"/>
    <sheet name="Discontinued Items for 2023" sheetId="10" r:id="rId6"/>
    <sheet name="Input Buying group name" sheetId="5" state="hidden" r:id="rId7"/>
  </sheets>
  <definedNames>
    <definedName name="_xlnm._FilterDatabase" localSheetId="1" hidden="1">'2023 Old Town-Ocean'!$A$4:$I$180</definedName>
    <definedName name="_xlnm._FilterDatabase" localSheetId="4" hidden="1">'2023 Parts &amp; Accessories'!$A$4:$I$134</definedName>
    <definedName name="_xlnm.Print_Area" localSheetId="3">'2023 Carlisle'!$A$1:$H$115</definedName>
    <definedName name="_xlnm.Print_Area" localSheetId="1">'2023 Old Town-Ocean'!$A$1:$I$180</definedName>
    <definedName name="_xlnm.Print_Area" localSheetId="4">'2023 Parts &amp; Accessories'!$A$1:$I$402</definedName>
    <definedName name="_xlnm.Print_Area" localSheetId="2">'2023 PFDs'!$A$1:$I$37</definedName>
    <definedName name="_xlnm.Print_Area" localSheetId="5">'Discontinued Items for 2023'!$A$1:$G$60</definedName>
    <definedName name="_xlnm.Print_Titles" localSheetId="3">'2023 Carlisle'!$1:$4</definedName>
    <definedName name="_xlnm.Print_Titles" localSheetId="1">'2023 Old Town-Ocean'!$1:$4</definedName>
    <definedName name="_xlnm.Print_Titles" localSheetId="4">'2023 Parts &amp; Accessories'!$1:$4</definedName>
    <definedName name="_xlnm.Print_Titles" localSheetId="2">'2023 PFDs'!$1:$4</definedName>
    <definedName name="_xlnm.Print_Titles" localSheetId="5">'Discontinued Items for 2023'!$1:$4</definedName>
    <definedName name="Z_1C52DE64_279F_47C1_B00B_1899E5589A54_.wvu.Cols" localSheetId="1" hidden="1">'2023 Old Town-Ocean'!#REF!,'2023 Old Town-Ocean'!#REF!,'2023 Old Town-Ocean'!#REF!</definedName>
    <definedName name="Z_1C52DE64_279F_47C1_B00B_1899E5589A54_.wvu.Cols" localSheetId="4" hidden="1">'2023 Parts &amp; Accessories'!#REF!,'2023 Parts &amp; Accessories'!#REF!,'2023 Parts &amp; Accessories'!#REF!</definedName>
    <definedName name="Z_1C52DE64_279F_47C1_B00B_1899E5589A54_.wvu.PrintTitles" localSheetId="1" hidden="1">'2023 Old Town-Ocean'!$4:$4</definedName>
    <definedName name="Z_1C52DE64_279F_47C1_B00B_1899E5589A54_.wvu.PrintTitles" localSheetId="4" hidden="1">'2023 Parts &amp; Accessories'!$4:$4</definedName>
  </definedNames>
  <calcPr calcId="191029"/>
  <customWorkbookViews>
    <customWorkbookView name="Johnson Outdoors, Inc. - Personal View" guid="{1C52DE64-279F-47C1-B00B-1899E5589A54}" mergeInterval="0" personalView="1" xWindow="290" yWindow="6" windowWidth="1543" windowHeight="1015" tabRatio="693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8" i="2" l="1"/>
  <c r="I148" i="2" s="1"/>
  <c r="F143" i="2"/>
  <c r="I143" i="2" s="1"/>
  <c r="F142" i="2"/>
  <c r="I142" i="2" s="1"/>
  <c r="F141" i="2"/>
  <c r="I141" i="2" s="1"/>
  <c r="F131" i="2"/>
  <c r="I131" i="2" s="1"/>
  <c r="F124" i="2"/>
  <c r="I124" i="2" s="1"/>
  <c r="F123" i="2"/>
  <c r="I123" i="2" s="1"/>
  <c r="F122" i="2"/>
  <c r="I122" i="2" s="1"/>
  <c r="I402" i="13" l="1"/>
  <c r="F149" i="2"/>
  <c r="F146" i="2"/>
  <c r="F145" i="2"/>
  <c r="F144" i="2"/>
  <c r="F139" i="2"/>
  <c r="F138" i="2"/>
  <c r="F137" i="2"/>
  <c r="F136" i="2"/>
  <c r="F135" i="2"/>
  <c r="F134" i="2"/>
  <c r="F132" i="2"/>
  <c r="F127" i="2"/>
  <c r="F126" i="2"/>
  <c r="F125" i="2"/>
  <c r="F120" i="2"/>
  <c r="F114" i="2"/>
  <c r="F115" i="2"/>
  <c r="F116" i="2"/>
  <c r="F117" i="2"/>
  <c r="F118" i="2"/>
  <c r="F119" i="2"/>
  <c r="F113" i="2"/>
  <c r="F29" i="2"/>
  <c r="I37" i="7" l="1"/>
  <c r="I36" i="7"/>
  <c r="I35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2" i="7"/>
  <c r="I11" i="7"/>
  <c r="I10" i="7"/>
  <c r="I9" i="7"/>
  <c r="I8" i="7"/>
  <c r="I7" i="7"/>
  <c r="I6" i="7"/>
  <c r="I149" i="2"/>
  <c r="I146" i="2"/>
  <c r="I145" i="2"/>
  <c r="I144" i="2"/>
  <c r="I139" i="2"/>
  <c r="I138" i="2"/>
  <c r="I137" i="2"/>
  <c r="I136" i="2"/>
  <c r="I135" i="2"/>
  <c r="I134" i="2"/>
  <c r="I132" i="2"/>
  <c r="I130" i="2"/>
  <c r="I129" i="2"/>
  <c r="I127" i="2"/>
  <c r="I126" i="2"/>
  <c r="I125" i="2"/>
  <c r="I120" i="2"/>
  <c r="I119" i="2"/>
  <c r="I118" i="2"/>
  <c r="I117" i="2"/>
  <c r="I116" i="2"/>
  <c r="I115" i="2"/>
  <c r="I114" i="2"/>
  <c r="I113" i="2"/>
  <c r="I139" i="13"/>
  <c r="I140" i="13"/>
  <c r="I141" i="13"/>
  <c r="I142" i="13"/>
  <c r="I143" i="13"/>
  <c r="I144" i="13"/>
  <c r="I145" i="13"/>
  <c r="I146" i="13"/>
  <c r="I147" i="13"/>
  <c r="I148" i="13"/>
  <c r="I149" i="13"/>
  <c r="I150" i="13"/>
  <c r="I151" i="13"/>
  <c r="I152" i="13"/>
  <c r="I153" i="13"/>
  <c r="I154" i="13"/>
  <c r="I155" i="13"/>
  <c r="I156" i="13"/>
  <c r="I157" i="13"/>
  <c r="I158" i="13"/>
  <c r="I159" i="13"/>
  <c r="I160" i="13"/>
  <c r="I161" i="13"/>
  <c r="I162" i="13"/>
  <c r="I163" i="13"/>
  <c r="I164" i="13"/>
  <c r="I165" i="13"/>
  <c r="I166" i="13"/>
  <c r="I167" i="13"/>
  <c r="I168" i="13"/>
  <c r="I169" i="13"/>
  <c r="I170" i="13"/>
  <c r="I171" i="13"/>
  <c r="I172" i="13"/>
  <c r="I173" i="13"/>
  <c r="I174" i="13"/>
  <c r="I175" i="13"/>
  <c r="I176" i="13"/>
  <c r="I177" i="13"/>
  <c r="I178" i="13"/>
  <c r="I179" i="13"/>
  <c r="I180" i="13"/>
  <c r="I181" i="13"/>
  <c r="I182" i="13"/>
  <c r="I183" i="13"/>
  <c r="I184" i="13"/>
  <c r="I185" i="13"/>
  <c r="I186" i="13"/>
  <c r="I187" i="13"/>
  <c r="I188" i="13"/>
  <c r="I189" i="13"/>
  <c r="I190" i="13"/>
  <c r="I191" i="13"/>
  <c r="I192" i="13"/>
  <c r="I193" i="13"/>
  <c r="I194" i="13"/>
  <c r="I195" i="13"/>
  <c r="I196" i="13"/>
  <c r="I197" i="13"/>
  <c r="I198" i="13"/>
  <c r="I199" i="13"/>
  <c r="I200" i="13"/>
  <c r="I201" i="13"/>
  <c r="I202" i="13"/>
  <c r="I203" i="13"/>
  <c r="I204" i="13"/>
  <c r="I205" i="13"/>
  <c r="I206" i="13"/>
  <c r="I207" i="13"/>
  <c r="I208" i="13"/>
  <c r="I209" i="13"/>
  <c r="I210" i="13"/>
  <c r="I211" i="13"/>
  <c r="I212" i="13"/>
  <c r="I213" i="13"/>
  <c r="I214" i="13"/>
  <c r="I215" i="13"/>
  <c r="I216" i="13"/>
  <c r="I217" i="13"/>
  <c r="I218" i="13"/>
  <c r="I219" i="13"/>
  <c r="I220" i="13"/>
  <c r="I221" i="13"/>
  <c r="I222" i="13"/>
  <c r="I223" i="13"/>
  <c r="I224" i="13"/>
  <c r="I225" i="13"/>
  <c r="I226" i="13"/>
  <c r="I227" i="13"/>
  <c r="I228" i="13"/>
  <c r="I229" i="13"/>
  <c r="I230" i="13"/>
  <c r="I231" i="13"/>
  <c r="I232" i="13"/>
  <c r="I233" i="13"/>
  <c r="I234" i="13"/>
  <c r="I235" i="13"/>
  <c r="I236" i="13"/>
  <c r="I237" i="13"/>
  <c r="I238" i="13"/>
  <c r="I239" i="13"/>
  <c r="I240" i="13"/>
  <c r="I241" i="13"/>
  <c r="I242" i="13"/>
  <c r="I243" i="13"/>
  <c r="I244" i="13"/>
  <c r="I245" i="13"/>
  <c r="I246" i="13"/>
  <c r="I247" i="13"/>
  <c r="I248" i="13"/>
  <c r="I249" i="13"/>
  <c r="I250" i="13"/>
  <c r="I251" i="13"/>
  <c r="I252" i="13"/>
  <c r="I253" i="13"/>
  <c r="I254" i="13"/>
  <c r="I255" i="13"/>
  <c r="I256" i="13"/>
  <c r="I257" i="13"/>
  <c r="I258" i="13"/>
  <c r="I259" i="13"/>
  <c r="I260" i="13"/>
  <c r="I261" i="13"/>
  <c r="I262" i="13"/>
  <c r="I263" i="13"/>
  <c r="I264" i="13"/>
  <c r="I265" i="13"/>
  <c r="I266" i="13"/>
  <c r="I267" i="13"/>
  <c r="I268" i="13"/>
  <c r="I269" i="13"/>
  <c r="I270" i="13"/>
  <c r="I271" i="13"/>
  <c r="I272" i="13"/>
  <c r="I273" i="13"/>
  <c r="I274" i="13"/>
  <c r="I275" i="13"/>
  <c r="I276" i="13"/>
  <c r="I277" i="13"/>
  <c r="I278" i="13"/>
  <c r="I279" i="13"/>
  <c r="I280" i="13"/>
  <c r="I281" i="13"/>
  <c r="I282" i="13"/>
  <c r="I283" i="13"/>
  <c r="I284" i="13"/>
  <c r="I285" i="13"/>
  <c r="I286" i="13"/>
  <c r="I287" i="13"/>
  <c r="I288" i="13"/>
  <c r="I289" i="13"/>
  <c r="I290" i="13"/>
  <c r="I291" i="13"/>
  <c r="I292" i="13"/>
  <c r="I293" i="13"/>
  <c r="I294" i="13"/>
  <c r="I295" i="13"/>
  <c r="I296" i="13"/>
  <c r="I297" i="13"/>
  <c r="I298" i="13"/>
  <c r="I299" i="13"/>
  <c r="I300" i="13"/>
  <c r="I301" i="13"/>
  <c r="I302" i="13"/>
  <c r="I303" i="13"/>
  <c r="I304" i="13"/>
  <c r="I305" i="13"/>
  <c r="I306" i="13"/>
  <c r="I307" i="13"/>
  <c r="I308" i="13"/>
  <c r="I309" i="13"/>
  <c r="I310" i="13"/>
  <c r="I311" i="13"/>
  <c r="I312" i="13"/>
  <c r="I313" i="13"/>
  <c r="I314" i="13"/>
  <c r="I315" i="13"/>
  <c r="I316" i="13"/>
  <c r="I317" i="13"/>
  <c r="I318" i="13"/>
  <c r="I319" i="13"/>
  <c r="I320" i="13"/>
  <c r="I321" i="13"/>
  <c r="I322" i="13"/>
  <c r="I323" i="13"/>
  <c r="I324" i="13"/>
  <c r="I325" i="13"/>
  <c r="I326" i="13"/>
  <c r="I327" i="13"/>
  <c r="I328" i="13"/>
  <c r="I329" i="13"/>
  <c r="I330" i="13"/>
  <c r="I331" i="13"/>
  <c r="I332" i="13"/>
  <c r="I333" i="13"/>
  <c r="I334" i="13"/>
  <c r="I335" i="13"/>
  <c r="I336" i="13"/>
  <c r="I337" i="13"/>
  <c r="I338" i="13"/>
  <c r="I339" i="13"/>
  <c r="I340" i="13"/>
  <c r="I341" i="13"/>
  <c r="I342" i="13"/>
  <c r="I343" i="13"/>
  <c r="I344" i="13"/>
  <c r="I345" i="13"/>
  <c r="I346" i="13"/>
  <c r="I347" i="13"/>
  <c r="I348" i="13"/>
  <c r="I349" i="13"/>
  <c r="I350" i="13"/>
  <c r="I351" i="13"/>
  <c r="I352" i="13"/>
  <c r="I353" i="13"/>
  <c r="I354" i="13"/>
  <c r="I355" i="13"/>
  <c r="I356" i="13"/>
  <c r="I357" i="13"/>
  <c r="I358" i="13"/>
  <c r="I359" i="13"/>
  <c r="I360" i="13"/>
  <c r="I361" i="13"/>
  <c r="I362" i="13"/>
  <c r="I363" i="13"/>
  <c r="I364" i="13"/>
  <c r="I365" i="13"/>
  <c r="I366" i="13"/>
  <c r="I367" i="13"/>
  <c r="I368" i="13"/>
  <c r="I369" i="13"/>
  <c r="I370" i="13"/>
  <c r="I371" i="13"/>
  <c r="I372" i="13"/>
  <c r="I373" i="13"/>
  <c r="I374" i="13"/>
  <c r="I375" i="13"/>
  <c r="I376" i="13"/>
  <c r="I377" i="13"/>
  <c r="I378" i="13"/>
  <c r="I379" i="13"/>
  <c r="I380" i="13"/>
  <c r="I381" i="13"/>
  <c r="I382" i="13"/>
  <c r="I383" i="13"/>
  <c r="I384" i="13"/>
  <c r="I385" i="13"/>
  <c r="I386" i="13"/>
  <c r="I387" i="13"/>
  <c r="I388" i="13"/>
  <c r="I389" i="13"/>
  <c r="I390" i="13"/>
  <c r="I391" i="13"/>
  <c r="I392" i="13"/>
  <c r="I393" i="13"/>
  <c r="I394" i="13"/>
  <c r="I395" i="13"/>
  <c r="I396" i="13"/>
  <c r="I397" i="13"/>
  <c r="I398" i="13"/>
  <c r="I399" i="13"/>
  <c r="I400" i="13"/>
  <c r="I401" i="13"/>
  <c r="I114" i="13"/>
  <c r="I72" i="13"/>
  <c r="I71" i="13"/>
  <c r="I70" i="13"/>
  <c r="I69" i="13"/>
  <c r="I68" i="13"/>
  <c r="I67" i="13"/>
  <c r="I66" i="13"/>
  <c r="I65" i="13"/>
  <c r="I64" i="13"/>
  <c r="I37" i="13"/>
  <c r="I36" i="13"/>
  <c r="I35" i="13"/>
  <c r="I34" i="13"/>
  <c r="I33" i="13"/>
  <c r="I32" i="13"/>
  <c r="I31" i="13"/>
  <c r="I126" i="13"/>
  <c r="I125" i="13"/>
  <c r="I124" i="13"/>
  <c r="I123" i="13"/>
  <c r="I122" i="13"/>
  <c r="I121" i="13"/>
  <c r="I120" i="13"/>
  <c r="I119" i="13"/>
  <c r="I118" i="13"/>
  <c r="I117" i="13"/>
  <c r="I116" i="13"/>
  <c r="I44" i="13"/>
  <c r="I43" i="13"/>
  <c r="I138" i="13"/>
  <c r="I137" i="13"/>
  <c r="I136" i="13"/>
  <c r="I135" i="13"/>
  <c r="I133" i="13" l="1"/>
  <c r="I62" i="13"/>
  <c r="I8" i="13"/>
  <c r="I134" i="13"/>
  <c r="I132" i="13"/>
  <c r="I131" i="13"/>
  <c r="I130" i="13"/>
  <c r="I129" i="13"/>
  <c r="I128" i="13"/>
  <c r="I113" i="13"/>
  <c r="I112" i="13"/>
  <c r="I111" i="13"/>
  <c r="I110" i="13"/>
  <c r="I109" i="13"/>
  <c r="I108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5" i="13"/>
  <c r="I84" i="13"/>
  <c r="I83" i="13"/>
  <c r="I81" i="13"/>
  <c r="I80" i="13"/>
  <c r="I79" i="13"/>
  <c r="I77" i="13"/>
  <c r="I76" i="13"/>
  <c r="I75" i="13"/>
  <c r="I63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2" i="13"/>
  <c r="I41" i="13"/>
  <c r="I40" i="13"/>
  <c r="I39" i="13"/>
  <c r="I30" i="13"/>
  <c r="I29" i="13"/>
  <c r="I27" i="13"/>
  <c r="I26" i="13"/>
  <c r="I25" i="13"/>
  <c r="I24" i="13"/>
  <c r="I23" i="13"/>
  <c r="I22" i="13"/>
  <c r="I21" i="13"/>
  <c r="I19" i="13"/>
  <c r="I18" i="13"/>
  <c r="I17" i="13"/>
  <c r="I15" i="13"/>
  <c r="I14" i="13"/>
  <c r="I13" i="13"/>
  <c r="I12" i="13"/>
  <c r="I11" i="13"/>
  <c r="I9" i="13"/>
  <c r="I7" i="13"/>
  <c r="I6" i="13"/>
  <c r="F180" i="2"/>
  <c r="F179" i="2"/>
  <c r="F178" i="2"/>
  <c r="F177" i="2"/>
  <c r="F175" i="2"/>
  <c r="F173" i="2"/>
  <c r="F172" i="2"/>
  <c r="F171" i="2"/>
  <c r="F170" i="2"/>
  <c r="F169" i="2"/>
  <c r="F168" i="2"/>
  <c r="F167" i="2"/>
  <c r="F166" i="2"/>
  <c r="F165" i="2"/>
  <c r="F164" i="2"/>
  <c r="I164" i="2" s="1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11" i="2"/>
  <c r="F110" i="2"/>
  <c r="F108" i="2"/>
  <c r="F107" i="2"/>
  <c r="F106" i="2"/>
  <c r="F105" i="2"/>
  <c r="F104" i="2"/>
  <c r="F103" i="2"/>
  <c r="F102" i="2"/>
  <c r="F100" i="2"/>
  <c r="F99" i="2"/>
  <c r="F98" i="2"/>
  <c r="F97" i="2"/>
  <c r="F95" i="2"/>
  <c r="F94" i="2"/>
  <c r="F92" i="2"/>
  <c r="F91" i="2"/>
  <c r="F90" i="2"/>
  <c r="F89" i="2"/>
  <c r="F88" i="2"/>
  <c r="F87" i="2"/>
  <c r="F86" i="2"/>
  <c r="F85" i="2"/>
  <c r="F83" i="2"/>
  <c r="F82" i="2"/>
  <c r="F81" i="2"/>
  <c r="F80" i="2"/>
  <c r="F79" i="2"/>
  <c r="F78" i="2"/>
  <c r="F77" i="2"/>
  <c r="F76" i="2"/>
  <c r="F75" i="2"/>
  <c r="F74" i="2"/>
  <c r="F73" i="2"/>
  <c r="F72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2" i="2"/>
  <c r="F31" i="2"/>
  <c r="F30" i="2"/>
  <c r="F28" i="2"/>
  <c r="F27" i="2"/>
  <c r="F25" i="2"/>
  <c r="F24" i="2"/>
  <c r="F23" i="2"/>
  <c r="F22" i="2"/>
  <c r="F21" i="2"/>
  <c r="F20" i="2"/>
  <c r="F19" i="2"/>
  <c r="F18" i="2"/>
  <c r="F17" i="2"/>
  <c r="F7" i="2"/>
  <c r="F8" i="2"/>
  <c r="F9" i="2"/>
  <c r="F10" i="2"/>
  <c r="F11" i="2"/>
  <c r="F12" i="2"/>
  <c r="F13" i="2"/>
  <c r="F14" i="2"/>
  <c r="F15" i="2"/>
  <c r="F6" i="2"/>
  <c r="I6" i="2" l="1"/>
  <c r="I180" i="2"/>
  <c r="I179" i="2"/>
  <c r="I178" i="2"/>
  <c r="I177" i="2"/>
  <c r="I175" i="2"/>
  <c r="I173" i="2"/>
  <c r="I172" i="2"/>
  <c r="I171" i="2"/>
  <c r="I170" i="2"/>
  <c r="I169" i="2"/>
  <c r="I168" i="2"/>
  <c r="I167" i="2"/>
  <c r="I166" i="2"/>
  <c r="I165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11" i="2"/>
  <c r="I110" i="2"/>
  <c r="I108" i="2"/>
  <c r="I107" i="2"/>
  <c r="I106" i="2"/>
  <c r="I105" i="2"/>
  <c r="I104" i="2"/>
  <c r="I103" i="2"/>
  <c r="I102" i="2"/>
  <c r="I100" i="2"/>
  <c r="I99" i="2"/>
  <c r="I98" i="2"/>
  <c r="I97" i="2"/>
  <c r="I95" i="2"/>
  <c r="I94" i="2"/>
  <c r="I92" i="2"/>
  <c r="I91" i="2"/>
  <c r="I90" i="2"/>
  <c r="I89" i="2"/>
  <c r="I88" i="2"/>
  <c r="I87" i="2"/>
  <c r="I86" i="2"/>
  <c r="I85" i="2"/>
  <c r="I83" i="2"/>
  <c r="I82" i="2"/>
  <c r="I81" i="2"/>
  <c r="I80" i="2"/>
  <c r="I79" i="2"/>
  <c r="I78" i="2"/>
  <c r="I77" i="2"/>
  <c r="I76" i="2"/>
  <c r="I75" i="2"/>
  <c r="I74" i="2"/>
  <c r="I73" i="2"/>
  <c r="I72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2" i="2"/>
  <c r="I31" i="2"/>
  <c r="I30" i="2"/>
  <c r="I29" i="2"/>
  <c r="I28" i="2"/>
  <c r="I27" i="2"/>
  <c r="I25" i="2"/>
  <c r="I24" i="2"/>
  <c r="I23" i="2"/>
  <c r="I22" i="2"/>
  <c r="I21" i="2"/>
  <c r="I20" i="2"/>
  <c r="I19" i="2"/>
  <c r="I18" i="2"/>
  <c r="I17" i="2"/>
  <c r="I15" i="2"/>
  <c r="I14" i="2"/>
  <c r="I13" i="2"/>
  <c r="I12" i="2"/>
  <c r="I11" i="2"/>
  <c r="I10" i="2"/>
  <c r="I9" i="2"/>
  <c r="I8" i="2"/>
  <c r="I7" i="2"/>
  <c r="H115" i="8"/>
  <c r="H114" i="8"/>
  <c r="H113" i="8"/>
  <c r="H112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7" i="8"/>
  <c r="H76" i="8"/>
  <c r="H75" i="8"/>
  <c r="H74" i="8"/>
  <c r="H73" i="8"/>
  <c r="H72" i="8"/>
  <c r="H70" i="8"/>
  <c r="H69" i="8"/>
  <c r="H67" i="8"/>
  <c r="H66" i="8"/>
  <c r="H65" i="8"/>
  <c r="H64" i="8"/>
  <c r="H63" i="8"/>
  <c r="H62" i="8"/>
  <c r="H61" i="8"/>
  <c r="H59" i="8"/>
  <c r="H58" i="8"/>
  <c r="H57" i="8"/>
  <c r="H56" i="8"/>
  <c r="H55" i="8"/>
  <c r="H54" i="8"/>
  <c r="H53" i="8"/>
  <c r="H52" i="8"/>
  <c r="H51" i="8"/>
  <c r="H50" i="8"/>
  <c r="H49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13" i="8"/>
  <c r="H11" i="8"/>
  <c r="H10" i="8"/>
  <c r="H9" i="8"/>
  <c r="H8" i="8"/>
  <c r="H7" i="8"/>
  <c r="H6" i="8"/>
</calcChain>
</file>

<file path=xl/sharedStrings.xml><?xml version="1.0" encoding="utf-8"?>
<sst xmlns="http://schemas.openxmlformats.org/spreadsheetml/2006/main" count="3023" uniqueCount="1763">
  <si>
    <t>UPC</t>
  </si>
  <si>
    <t>Product Code</t>
  </si>
  <si>
    <t>Product Name</t>
  </si>
  <si>
    <t>Color</t>
  </si>
  <si>
    <t>Distribution Channel</t>
  </si>
  <si>
    <t>Wholesale</t>
  </si>
  <si>
    <t>MSRP</t>
  </si>
  <si>
    <t>√ MAP Enforced</t>
  </si>
  <si>
    <t>Dealer Net</t>
  </si>
  <si>
    <t>Kayaks Recreational</t>
  </si>
  <si>
    <t>7-59239-30214-9</t>
  </si>
  <si>
    <t>01.4048.1044</t>
  </si>
  <si>
    <t xml:space="preserve">Heron Jr </t>
  </si>
  <si>
    <t>Photic</t>
  </si>
  <si>
    <t>All</t>
  </si>
  <si>
    <t>7-59239-28795-8</t>
  </si>
  <si>
    <t>01.4048.1042</t>
  </si>
  <si>
    <t>Heron Jr</t>
  </si>
  <si>
    <t>Sunrise</t>
  </si>
  <si>
    <t>7-59239-30454-9</t>
  </si>
  <si>
    <t>01.4045.1052</t>
  </si>
  <si>
    <t>Heron 9</t>
  </si>
  <si>
    <t>7-59239-30456-3</t>
  </si>
  <si>
    <t>01.4045.1054</t>
  </si>
  <si>
    <t>Brown Camo</t>
  </si>
  <si>
    <t>7-59239-30461-7</t>
  </si>
  <si>
    <t>01.4047.1052</t>
  </si>
  <si>
    <t>Heron 9XT</t>
  </si>
  <si>
    <t>7-59239-30463-1</t>
  </si>
  <si>
    <t>01.4047.1054</t>
  </si>
  <si>
    <t>7-59239-30468-6</t>
  </si>
  <si>
    <t>01.4051.1052</t>
  </si>
  <si>
    <t>Heron 11XT</t>
  </si>
  <si>
    <t xml:space="preserve">Photic </t>
  </si>
  <si>
    <t>7-59239-30470-9</t>
  </si>
  <si>
    <t>01.4051.1054</t>
  </si>
  <si>
    <t>7-59239-30217-0</t>
  </si>
  <si>
    <t>01.6400.1048</t>
  </si>
  <si>
    <t xml:space="preserve">Vapor 10   </t>
  </si>
  <si>
    <t>01.6400.1050</t>
  </si>
  <si>
    <t>01.8888.0292</t>
  </si>
  <si>
    <t>√</t>
  </si>
  <si>
    <t>01.6410.1058</t>
  </si>
  <si>
    <t>Black Cherry</t>
  </si>
  <si>
    <t>7-59239-30220-0</t>
  </si>
  <si>
    <t>01.6410.1048</t>
  </si>
  <si>
    <t xml:space="preserve">Vapor 10XT   </t>
  </si>
  <si>
    <t>01.6410.1062</t>
  </si>
  <si>
    <t>01.6460.1058</t>
  </si>
  <si>
    <t>7-59239-30223-1</t>
  </si>
  <si>
    <t>01.6460.1048</t>
  </si>
  <si>
    <t>Vapor 12XT</t>
  </si>
  <si>
    <t>01.6460.1062</t>
  </si>
  <si>
    <t>7-59239-29047-7</t>
  </si>
  <si>
    <t>01.5522.0067</t>
  </si>
  <si>
    <t>Loon 111</t>
  </si>
  <si>
    <t>Red</t>
  </si>
  <si>
    <t>7-59239-28851-1</t>
  </si>
  <si>
    <t>01.5522.0065</t>
  </si>
  <si>
    <t>Yellow</t>
  </si>
  <si>
    <t>7-59239-29364-5</t>
  </si>
  <si>
    <t>01.6820.1082</t>
  </si>
  <si>
    <t>Dirigo 106</t>
  </si>
  <si>
    <t>7-59239-29368-3</t>
  </si>
  <si>
    <t>01.6820.1086</t>
  </si>
  <si>
    <t>7-59239-30229-3</t>
  </si>
  <si>
    <t>01.6830.1088</t>
  </si>
  <si>
    <t>Dirigo 120</t>
  </si>
  <si>
    <t>7-59239-29376-8</t>
  </si>
  <si>
    <t>01.6830.1086</t>
  </si>
  <si>
    <t>01.5521.0108</t>
  </si>
  <si>
    <t>Loon 106 M/L</t>
  </si>
  <si>
    <t xml:space="preserve">Specialty </t>
  </si>
  <si>
    <t>7-59239-30241-5</t>
  </si>
  <si>
    <t>01.5521.0116</t>
  </si>
  <si>
    <t>01.5521.0112</t>
  </si>
  <si>
    <t>Lemongrass</t>
  </si>
  <si>
    <t>01.5521.0114</t>
  </si>
  <si>
    <t>01.5526.0108</t>
  </si>
  <si>
    <t>Loon 120 S/M</t>
  </si>
  <si>
    <t>7-59239-30244-6</t>
  </si>
  <si>
    <t>01.5526.0116</t>
  </si>
  <si>
    <t>01.5526.0112</t>
  </si>
  <si>
    <t>01.5526.0114</t>
  </si>
  <si>
    <t>01.5527.0108</t>
  </si>
  <si>
    <t>Loon 126 M/L</t>
  </si>
  <si>
    <t>7-59239-30247-7</t>
  </si>
  <si>
    <t>01.5527.0116</t>
  </si>
  <si>
    <t>01.5527.0112</t>
  </si>
  <si>
    <t>01.5527.0114</t>
  </si>
  <si>
    <t>7-59239-29845-9</t>
  </si>
  <si>
    <t>01.6015.0022</t>
  </si>
  <si>
    <t>NEXT</t>
  </si>
  <si>
    <t>Blue</t>
  </si>
  <si>
    <t>7-59239-29776-6</t>
  </si>
  <si>
    <t>01.6015.0018</t>
  </si>
  <si>
    <t>Gray</t>
  </si>
  <si>
    <t>Orange</t>
  </si>
  <si>
    <t>7-59239-29703-2</t>
  </si>
  <si>
    <t>01.6210.0100</t>
  </si>
  <si>
    <t>Sorrento 106 SK</t>
  </si>
  <si>
    <t>7-59239-30234-7</t>
  </si>
  <si>
    <t>01.6210.0108</t>
  </si>
  <si>
    <t>7-59239-29706-3</t>
  </si>
  <si>
    <t>01.6210.0102</t>
  </si>
  <si>
    <t>7-59239-29715-5</t>
  </si>
  <si>
    <t>01.6220.0100</t>
  </si>
  <si>
    <t>Sorrento 126 SK</t>
  </si>
  <si>
    <t>7-59239-30238-5</t>
  </si>
  <si>
    <t>01.6220.0108</t>
  </si>
  <si>
    <t>7-59239-29718-6</t>
  </si>
  <si>
    <t>01.6220.0102</t>
  </si>
  <si>
    <t>Castine 135</t>
  </si>
  <si>
    <t>7-59239-29736-0</t>
  </si>
  <si>
    <t>01.6230.0106</t>
  </si>
  <si>
    <t>Castine 135 w/Rudder</t>
  </si>
  <si>
    <t>7-59239-30330-6</t>
  </si>
  <si>
    <t>01.6230.0120</t>
  </si>
  <si>
    <t>Castine 140</t>
  </si>
  <si>
    <t>7-59239-29748-3</t>
  </si>
  <si>
    <t>01.6240.0106</t>
  </si>
  <si>
    <t>Castine 140 w/Rudder</t>
  </si>
  <si>
    <t>7-59239-30331-3</t>
  </si>
  <si>
    <t>01.6240.0120</t>
  </si>
  <si>
    <t>Castine 145</t>
  </si>
  <si>
    <t>7-59239-29760-5</t>
  </si>
  <si>
    <t>01.6250.0106</t>
  </si>
  <si>
    <t>Castine 145 w/Rudder</t>
  </si>
  <si>
    <t>7-59239-30332-0</t>
  </si>
  <si>
    <t>01.6250.0120</t>
  </si>
  <si>
    <t>01.6400.1080</t>
  </si>
  <si>
    <t xml:space="preserve">Vapor 10 Angler  </t>
  </si>
  <si>
    <t>7-59239-30527-0</t>
  </si>
  <si>
    <t>01.6400.1082</t>
  </si>
  <si>
    <t>First Light</t>
  </si>
  <si>
    <t>01.6460.1080</t>
  </si>
  <si>
    <t>Vapor 12 Angler</t>
  </si>
  <si>
    <t>7-59239-30530-0</t>
  </si>
  <si>
    <t>01.6460.1082</t>
  </si>
  <si>
    <t>01.5521.0204</t>
  </si>
  <si>
    <t>Loon 106 M/L Angler</t>
  </si>
  <si>
    <t>7-59239-30533-1</t>
  </si>
  <si>
    <t>01.5521.0118</t>
  </si>
  <si>
    <t>01.5527.0204</t>
  </si>
  <si>
    <t>Loon 126 M/L Angler</t>
  </si>
  <si>
    <t>7-59239-30536-2</t>
  </si>
  <si>
    <t>01.5527.0118</t>
  </si>
  <si>
    <t>Lime Camo</t>
  </si>
  <si>
    <t>Predator MX</t>
  </si>
  <si>
    <t>7-59239-29505-2</t>
  </si>
  <si>
    <t>01.6480.1120</t>
  </si>
  <si>
    <t>7-59239-29509-0</t>
  </si>
  <si>
    <t>01.6480.1124</t>
  </si>
  <si>
    <t>Topwater 106</t>
  </si>
  <si>
    <t>7-59239-30133-3</t>
  </si>
  <si>
    <t>01.4060.0103</t>
  </si>
  <si>
    <t>First light</t>
  </si>
  <si>
    <t>7-59239-30135-7</t>
  </si>
  <si>
    <t>01.4060.0105</t>
  </si>
  <si>
    <t>Topwater 106 - PreSeason Only</t>
  </si>
  <si>
    <t>Boreal</t>
  </si>
  <si>
    <t>Topwater 120</t>
  </si>
  <si>
    <t>7-59239-30145-6</t>
  </si>
  <si>
    <t>01.4061.0103</t>
  </si>
  <si>
    <t>7-59239-30147-0</t>
  </si>
  <si>
    <t>01.4061.0105</t>
  </si>
  <si>
    <t>Topwater 120 - PreSeason Only</t>
  </si>
  <si>
    <t>Topwater 106 PDL</t>
  </si>
  <si>
    <t>7-59239-30156-2</t>
  </si>
  <si>
    <t>01.4062.0102</t>
  </si>
  <si>
    <t>7-59239-30157-9</t>
  </si>
  <si>
    <t>01.4062.0103</t>
  </si>
  <si>
    <t>Topwater 106 PDL - PreSeason Only</t>
  </si>
  <si>
    <t>7-59239-30489-1</t>
  </si>
  <si>
    <t>01.4063.0103</t>
  </si>
  <si>
    <t>Topwater 120 PDL - PreSeason Only</t>
  </si>
  <si>
    <t>7-59239-30488-4</t>
  </si>
  <si>
    <t>01.4063.0102</t>
  </si>
  <si>
    <t>Topwater 120 PDL</t>
  </si>
  <si>
    <t>Sportsman Paddle</t>
  </si>
  <si>
    <t>7-59239-30732-8</t>
  </si>
  <si>
    <t>01.4076.0101</t>
  </si>
  <si>
    <t>Sportsman 106</t>
  </si>
  <si>
    <t>Specialty</t>
  </si>
  <si>
    <t>7-59239-30734-2</t>
  </si>
  <si>
    <t>01.4076.0103</t>
  </si>
  <si>
    <t>Ember</t>
  </si>
  <si>
    <t>7-59239-30738-0</t>
  </si>
  <si>
    <t>01.4075.0101</t>
  </si>
  <si>
    <t>Sportsman 120</t>
  </si>
  <si>
    <t>7-59239-30740-3</t>
  </si>
  <si>
    <t>01.4075.0103</t>
  </si>
  <si>
    <t>7-59239-30760-1</t>
  </si>
  <si>
    <t>01.4070.0101</t>
  </si>
  <si>
    <t>Sportsman BigWater 132</t>
  </si>
  <si>
    <t>7-59239-30762-5</t>
  </si>
  <si>
    <t>01.4070.0103</t>
  </si>
  <si>
    <t>7-59239-30766-3</t>
  </si>
  <si>
    <t>01.4077.0101</t>
  </si>
  <si>
    <t>Sportsman Discovery Solo 119</t>
  </si>
  <si>
    <t>7-59239-30768-7</t>
  </si>
  <si>
    <t>01.4077.0103</t>
  </si>
  <si>
    <t>Sportsman Pedal</t>
  </si>
  <si>
    <t>7-59239-30744-1</t>
  </si>
  <si>
    <t>01.4072.0101</t>
  </si>
  <si>
    <t>Sportsman PDL 106</t>
  </si>
  <si>
    <t>7-59239-30745-8</t>
  </si>
  <si>
    <t>01.4072.0103</t>
  </si>
  <si>
    <t>7-59239-30748-9</t>
  </si>
  <si>
    <t>01.4071.0101</t>
  </si>
  <si>
    <t>Sportsman PDL 120</t>
  </si>
  <si>
    <t>7-59239-30749-6</t>
  </si>
  <si>
    <t>01.4071.0103</t>
  </si>
  <si>
    <t>7-59239-30752-6</t>
  </si>
  <si>
    <t>01.4073.0101</t>
  </si>
  <si>
    <t>Sportsman Salty PDL 120</t>
  </si>
  <si>
    <t>7-59239-30753-3</t>
  </si>
  <si>
    <t>01.4073.0103</t>
  </si>
  <si>
    <t>7-59239-30756-4</t>
  </si>
  <si>
    <t>01.4074.0101</t>
  </si>
  <si>
    <t>Sportsman BigWater PDL 132</t>
  </si>
  <si>
    <t>7-59239-30757-1</t>
  </si>
  <si>
    <t>01.4074.0103</t>
  </si>
  <si>
    <t>Sportsman Power</t>
  </si>
  <si>
    <t>7-59239-30775-5</t>
  </si>
  <si>
    <t>01.4064.0101</t>
  </si>
  <si>
    <r>
      <t>Sportsman 106</t>
    </r>
    <r>
      <rPr>
        <i/>
        <sz val="14"/>
        <rFont val="Calibri"/>
        <family val="2"/>
        <scheme val="minor"/>
      </rPr>
      <t xml:space="preserve"> Powered by Minn Kota</t>
    </r>
  </si>
  <si>
    <t>7-59239-30776-2</t>
  </si>
  <si>
    <t>01.4064.0103</t>
  </si>
  <si>
    <t>7-59239-30779-3</t>
  </si>
  <si>
    <t>01.4065.0101</t>
  </si>
  <si>
    <t>Sportsman AutoPilot™ 120</t>
  </si>
  <si>
    <t>7-59239-30780-9</t>
  </si>
  <si>
    <t>01.4065.0103</t>
  </si>
  <si>
    <t>7-59239-30783-0</t>
  </si>
  <si>
    <t>01.4066.0101</t>
  </si>
  <si>
    <t>Sportsman AutoPilot™ 136</t>
  </si>
  <si>
    <t>7-59239-30784-7</t>
  </si>
  <si>
    <t>01.4066.0103</t>
  </si>
  <si>
    <t>Kayaks Tandem</t>
  </si>
  <si>
    <t>7-59239-30480-8</t>
  </si>
  <si>
    <t>01.4053.1066</t>
  </si>
  <si>
    <t>7-59239-30478-5</t>
  </si>
  <si>
    <t>01.4053.1064</t>
  </si>
  <si>
    <t>Twin Heron</t>
  </si>
  <si>
    <t>7-59239-30476-1</t>
  </si>
  <si>
    <t>01.4053.1062</t>
  </si>
  <si>
    <t>7-59239-30232-3</t>
  </si>
  <si>
    <t>01.6835.1088</t>
  </si>
  <si>
    <t>Dirigo 155T</t>
  </si>
  <si>
    <t>7-59239-29380-5</t>
  </si>
  <si>
    <t>01.6835.1086</t>
  </si>
  <si>
    <t>7-59239-29263-1</t>
  </si>
  <si>
    <t>01.5554.0192</t>
  </si>
  <si>
    <t>Twister</t>
  </si>
  <si>
    <t>7-59239-29265-5</t>
  </si>
  <si>
    <t>01.5554.0194</t>
  </si>
  <si>
    <t>7-59239-30282-8</t>
  </si>
  <si>
    <t>01.5595.0104</t>
  </si>
  <si>
    <t>7-59239-30285-9</t>
  </si>
  <si>
    <t>01.5595.0107</t>
  </si>
  <si>
    <t>7-59239-28657-9</t>
  </si>
  <si>
    <t>01.2800.7651</t>
  </si>
  <si>
    <t xml:space="preserve">Saranac 146  </t>
  </si>
  <si>
    <t>Green</t>
  </si>
  <si>
    <t>7-59239-28656-2</t>
  </si>
  <si>
    <t>01.2800.7650</t>
  </si>
  <si>
    <t>7-59239-28659-3</t>
  </si>
  <si>
    <t>01.2800.8651</t>
  </si>
  <si>
    <t xml:space="preserve">Saranac 160  </t>
  </si>
  <si>
    <t>7-59239-28658-6</t>
  </si>
  <si>
    <t>01.2800.8650</t>
  </si>
  <si>
    <t>Camo</t>
  </si>
  <si>
    <t>7-59239-28679-1</t>
  </si>
  <si>
    <t>01.3001.0120</t>
  </si>
  <si>
    <t xml:space="preserve">Discovery 119  </t>
  </si>
  <si>
    <t>7-59239-28681-4</t>
  </si>
  <si>
    <t>01.3001.0122</t>
  </si>
  <si>
    <t>7-59239-28683-8</t>
  </si>
  <si>
    <t>01.3001.0124</t>
  </si>
  <si>
    <t>7-59239-28691-3</t>
  </si>
  <si>
    <t>01.3002.0160</t>
  </si>
  <si>
    <t>Discovery 133</t>
  </si>
  <si>
    <t>7-59239-28693-7</t>
  </si>
  <si>
    <t>01.3002.0162</t>
  </si>
  <si>
    <t>7-59239-28695-1</t>
  </si>
  <si>
    <t>01.3002.0164</t>
  </si>
  <si>
    <t>7-59239-28697-5</t>
  </si>
  <si>
    <t>01.3005.0160</t>
  </si>
  <si>
    <t xml:space="preserve">Discovery 158  </t>
  </si>
  <si>
    <t>7-59239-28699-9</t>
  </si>
  <si>
    <t>01.3005.0162</t>
  </si>
  <si>
    <t>7-59239-28701-9</t>
  </si>
  <si>
    <t>01.3005.0164</t>
  </si>
  <si>
    <t>7-59239-28742-2</t>
  </si>
  <si>
    <t>01.3005.0170</t>
  </si>
  <si>
    <t>7-59239-28744-6</t>
  </si>
  <si>
    <t>01.3005.0172</t>
  </si>
  <si>
    <t>7-59239-28706-4</t>
  </si>
  <si>
    <t>01.3008.0160</t>
  </si>
  <si>
    <t xml:space="preserve">Discovery 169  </t>
  </si>
  <si>
    <t>7-59239-28708-8</t>
  </si>
  <si>
    <t>01.3008.0162</t>
  </si>
  <si>
    <t>7-59239-28710-1</t>
  </si>
  <si>
    <t>01.3008.0164</t>
  </si>
  <si>
    <t>7-59239-28746-0</t>
  </si>
  <si>
    <t>01.3008.0170</t>
  </si>
  <si>
    <t>7-59239-28748-4</t>
  </si>
  <si>
    <t>01.3008.0172</t>
  </si>
  <si>
    <t>7-59239-28715-6</t>
  </si>
  <si>
    <t>01.3012.0160</t>
  </si>
  <si>
    <t xml:space="preserve">Discovery Sport 15 - Sq Stern  </t>
  </si>
  <si>
    <t>7-59239-28717-0</t>
  </si>
  <si>
    <t>01.3012.0162</t>
  </si>
  <si>
    <t>7-59239-28719-4</t>
  </si>
  <si>
    <t>01.3012.0164</t>
  </si>
  <si>
    <t>01.3001.0126</t>
  </si>
  <si>
    <t>Discovery 119 Solo Sportsman</t>
  </si>
  <si>
    <t>7-59239-28730-9</t>
  </si>
  <si>
    <t>01.6505.0160</t>
  </si>
  <si>
    <t xml:space="preserve">Penobscot 164  </t>
  </si>
  <si>
    <t>7-59239-28732-3</t>
  </si>
  <si>
    <t>01.6505.0162</t>
  </si>
  <si>
    <t>7-59239-28736-1</t>
  </si>
  <si>
    <t>01.6506.0160</t>
  </si>
  <si>
    <t xml:space="preserve">Penobscot 174  </t>
  </si>
  <si>
    <t>7-59239-28738-5</t>
  </si>
  <si>
    <t>01.6506.0162</t>
  </si>
  <si>
    <t>7-59239-29944-9</t>
  </si>
  <si>
    <t>01.1332.9034</t>
  </si>
  <si>
    <t>Riverstream</t>
  </si>
  <si>
    <t>7-59239-29945-6</t>
  </si>
  <si>
    <t>01.1332.9035</t>
  </si>
  <si>
    <t>Silver</t>
  </si>
  <si>
    <t>7-59239-29946-3</t>
  </si>
  <si>
    <t>01.1332.9036</t>
  </si>
  <si>
    <t>7-59239-29947-0</t>
  </si>
  <si>
    <t>01.1332.9037</t>
  </si>
  <si>
    <t>Aqua</t>
  </si>
  <si>
    <t>7-59239-29948-7</t>
  </si>
  <si>
    <t>01.1332.9038</t>
  </si>
  <si>
    <t>Black Neon</t>
  </si>
  <si>
    <t>7-59239-29949-4</t>
  </si>
  <si>
    <t>01.1332.9039</t>
  </si>
  <si>
    <t>Outfitter Universal</t>
  </si>
  <si>
    <t>7-59239-29950-0</t>
  </si>
  <si>
    <t>01.1332.9040</t>
  </si>
  <si>
    <t>7-59239-29951-7</t>
  </si>
  <si>
    <t>01.1332.9041</t>
  </si>
  <si>
    <t>Royal</t>
  </si>
  <si>
    <t>Black</t>
  </si>
  <si>
    <t>Classic Line - Single</t>
  </si>
  <si>
    <t>7-85978-08853-2</t>
  </si>
  <si>
    <t>07.6055.1229</t>
  </si>
  <si>
    <t>Banzai</t>
  </si>
  <si>
    <t>Lemongrass Camo</t>
  </si>
  <si>
    <t>ALL</t>
  </si>
  <si>
    <t>7-85978-07877-9</t>
  </si>
  <si>
    <t>07.6055.1225</t>
  </si>
  <si>
    <t>Surf</t>
  </si>
  <si>
    <t>Malibu 9.5</t>
  </si>
  <si>
    <t>Ahi</t>
  </si>
  <si>
    <t>7-85978-08856-3</t>
  </si>
  <si>
    <t>07.6011.0205</t>
  </si>
  <si>
    <t>Malibu 9.5 - PreSeason Only</t>
  </si>
  <si>
    <t>Seaglass</t>
  </si>
  <si>
    <t>Malibu 11.5</t>
  </si>
  <si>
    <t>7-85978-08859-4</t>
  </si>
  <si>
    <t>07.6012.0205</t>
  </si>
  <si>
    <t>Malibu 11.5 - PreSeason Only</t>
  </si>
  <si>
    <t>7-85978-08839-6</t>
  </si>
  <si>
    <t>07.6160.1057</t>
  </si>
  <si>
    <t>Caper</t>
  </si>
  <si>
    <t>7-85978-08835-8</t>
  </si>
  <si>
    <t>07.6160.1053</t>
  </si>
  <si>
    <t>Classic Line - Tandem</t>
  </si>
  <si>
    <t>7-85978-08874-7</t>
  </si>
  <si>
    <t>07.6010.1152</t>
  </si>
  <si>
    <t>Malibu Two - PreSeason Only</t>
  </si>
  <si>
    <t>Classic Line - Outfitter</t>
  </si>
  <si>
    <t>Malibu 9.5 Heavy Outfitter</t>
  </si>
  <si>
    <t>07.6011.0203</t>
  </si>
  <si>
    <t>Malibu 11.5 Heavy Outfitter</t>
  </si>
  <si>
    <t>07.6012.0203</t>
  </si>
  <si>
    <t>Malibu Two Heavy without seat</t>
  </si>
  <si>
    <t>7-85978-02878-1</t>
  </si>
  <si>
    <t>07.6010.1061</t>
  </si>
  <si>
    <t>Sport Line - Single</t>
  </si>
  <si>
    <t>7-85978-07534-1</t>
  </si>
  <si>
    <t>07.6330.1060</t>
  </si>
  <si>
    <t>Venus 10 - PreSeason Only</t>
  </si>
  <si>
    <t>Fuchsia</t>
  </si>
  <si>
    <t>7-85978-08862-4</t>
  </si>
  <si>
    <t>07.6330.1065</t>
  </si>
  <si>
    <t>Venus 10</t>
  </si>
  <si>
    <t>7-85978-08008-6</t>
  </si>
  <si>
    <t>07.6330.1043</t>
  </si>
  <si>
    <t>7-85978-08865-5</t>
  </si>
  <si>
    <t>07.6340.1065</t>
  </si>
  <si>
    <t>Venus 11</t>
  </si>
  <si>
    <t>7-85978-08016-1</t>
  </si>
  <si>
    <t>07.6340.1043</t>
  </si>
  <si>
    <t>Tetra 10</t>
  </si>
  <si>
    <t>7-85978-07939-4</t>
  </si>
  <si>
    <t>07.6254.1071</t>
  </si>
  <si>
    <t>Tetra 12</t>
  </si>
  <si>
    <t>7-85978-07951-6</t>
  </si>
  <si>
    <t>07.6256.1071</t>
  </si>
  <si>
    <t xml:space="preserve">Malibu PDL  </t>
  </si>
  <si>
    <t>Malibu PDL</t>
  </si>
  <si>
    <t>Sport Line - Tandem</t>
  </si>
  <si>
    <t>Malibu Two XL - PreSeason Only</t>
  </si>
  <si>
    <t>SPE/OUT</t>
  </si>
  <si>
    <t>7-85978-08877-8</t>
  </si>
  <si>
    <t>07.6290.1152</t>
  </si>
  <si>
    <t>7-85978-08077-2</t>
  </si>
  <si>
    <t>07.6290.1063</t>
  </si>
  <si>
    <t>Malibu Two XL Angler</t>
  </si>
  <si>
    <t>7-85978-08786-3</t>
  </si>
  <si>
    <t>07.6290.1067</t>
  </si>
  <si>
    <t>Orange Camo</t>
  </si>
  <si>
    <t>Sport Line - Outfitter</t>
  </si>
  <si>
    <t>Malibu Two XL Heavy without seat</t>
  </si>
  <si>
    <t>7-85978-04452-1</t>
  </si>
  <si>
    <t>07.6290.1061</t>
  </si>
  <si>
    <t>Grey</t>
  </si>
  <si>
    <t>7-59239-22412-0</t>
  </si>
  <si>
    <t>01.1332.2600</t>
  </si>
  <si>
    <t>Value Kayak Paddle 2 pc 240 cm</t>
  </si>
  <si>
    <t>Kayak Paddles - Day Tripper</t>
  </si>
  <si>
    <t>01.1332.5779</t>
  </si>
  <si>
    <t>Day Tripper 1 pc 220 cm</t>
  </si>
  <si>
    <t>Black/Silver</t>
  </si>
  <si>
    <t>01.1332.5580</t>
  </si>
  <si>
    <t>Day Tripper 1 pc 230 cm</t>
  </si>
  <si>
    <t>01.1332.5780</t>
  </si>
  <si>
    <t>Day Tripper 2 pc 230 cm</t>
  </si>
  <si>
    <t>01.2557.0820</t>
  </si>
  <si>
    <t>Day Tripper 2 pc 220 cm</t>
  </si>
  <si>
    <t>01.2557.0830</t>
  </si>
  <si>
    <t>01.2557.0840</t>
  </si>
  <si>
    <t>Day Tripper 2 pc 240 cm</t>
  </si>
  <si>
    <t>Kayak Paddles - Magic</t>
  </si>
  <si>
    <t>7-59239-30573-7</t>
  </si>
  <si>
    <t>01.2509.4035</t>
  </si>
  <si>
    <t xml:space="preserve">Magic Mystic Alum 220 cm      </t>
  </si>
  <si>
    <t>7-59239-30569-0</t>
  </si>
  <si>
    <t>01.2509.4031</t>
  </si>
  <si>
    <t>Dk Cherry</t>
  </si>
  <si>
    <t>7-59239-30570-6</t>
  </si>
  <si>
    <t>01.2509.4032</t>
  </si>
  <si>
    <t>7-59239-30572-0</t>
  </si>
  <si>
    <t>01.2509.4034</t>
  </si>
  <si>
    <t>7-59239-30568-3</t>
  </si>
  <si>
    <t>01.2509.4030</t>
  </si>
  <si>
    <t xml:space="preserve">Magic Mystic Alum 220 cm        </t>
  </si>
  <si>
    <t>7-59239-30571-3</t>
  </si>
  <si>
    <t>01.2509.4033</t>
  </si>
  <si>
    <t>7-59239-30579-9</t>
  </si>
  <si>
    <t>01.2509.4095</t>
  </si>
  <si>
    <t>Magic Mystic Alum 230 cm</t>
  </si>
  <si>
    <t>7-59239-30575-1</t>
  </si>
  <si>
    <t>01.2509.4091</t>
  </si>
  <si>
    <t>7-59239-30576-8</t>
  </si>
  <si>
    <t>01.2509.4092</t>
  </si>
  <si>
    <t>7-59239-30578-2</t>
  </si>
  <si>
    <t>01.2509.4094</t>
  </si>
  <si>
    <t>7-59239-30574-4</t>
  </si>
  <si>
    <t>01.2509.4090</t>
  </si>
  <si>
    <t>7-59239-30577-5</t>
  </si>
  <si>
    <t>01.2509.4093</t>
  </si>
  <si>
    <t>7-59239-30585-0</t>
  </si>
  <si>
    <t>01.2509.4065</t>
  </si>
  <si>
    <t xml:space="preserve">Magic Mystic Alum 240 cm        </t>
  </si>
  <si>
    <t xml:space="preserve">Ahi </t>
  </si>
  <si>
    <t>7-59239-30581-6</t>
  </si>
  <si>
    <t>01.2509.4061</t>
  </si>
  <si>
    <t>7-59239-30582-9</t>
  </si>
  <si>
    <t>01.2509.4062</t>
  </si>
  <si>
    <t>7-59239-30584-3</t>
  </si>
  <si>
    <t>01.2509.4064</t>
  </si>
  <si>
    <t>7-59239-30580-5</t>
  </si>
  <si>
    <t>01.2509.4060</t>
  </si>
  <si>
    <t>7-59239-30583-6</t>
  </si>
  <si>
    <t>01.2509.4063</t>
  </si>
  <si>
    <t>7-59239-30586-7</t>
  </si>
  <si>
    <t>01.2509.3920</t>
  </si>
  <si>
    <t>Magic Plus FG 220 cm</t>
  </si>
  <si>
    <t>01.2509.3900</t>
  </si>
  <si>
    <t>7-59239-30588-1</t>
  </si>
  <si>
    <t>01.2509.3935</t>
  </si>
  <si>
    <t>7-59239-30587-4</t>
  </si>
  <si>
    <t>01.2509.3930</t>
  </si>
  <si>
    <t>01.2509.3660</t>
  </si>
  <si>
    <t>7-59239-30590-4</t>
  </si>
  <si>
    <t>01.2509.3921</t>
  </si>
  <si>
    <t xml:space="preserve">Magic Plus FG 230 cm   </t>
  </si>
  <si>
    <t>01.2509.3905</t>
  </si>
  <si>
    <t xml:space="preserve">Magic Plus FG 230 cm </t>
  </si>
  <si>
    <t>7-59239-30592-8</t>
  </si>
  <si>
    <t>01.2509.3936</t>
  </si>
  <si>
    <t>7-59239-30591-1</t>
  </si>
  <si>
    <t>01.2509.3931</t>
  </si>
  <si>
    <t>01.2509.3665</t>
  </si>
  <si>
    <t>Magic Plus FG 230 cm</t>
  </si>
  <si>
    <t>7-59239-30594-2</t>
  </si>
  <si>
    <t>01.2509.3922</t>
  </si>
  <si>
    <t xml:space="preserve">Magic Plus FG 240 cm   </t>
  </si>
  <si>
    <t>01.2509.3910</t>
  </si>
  <si>
    <t>Magic Plus FG 240 cm</t>
  </si>
  <si>
    <t>7-59239-30596-6</t>
  </si>
  <si>
    <t>01.2509.3937</t>
  </si>
  <si>
    <t>7-59239-30595-9</t>
  </si>
  <si>
    <t>01.2509.3932</t>
  </si>
  <si>
    <t>01.2509.3670</t>
  </si>
  <si>
    <t>7-59239-30599-7</t>
  </si>
  <si>
    <t>01.2509.3946</t>
  </si>
  <si>
    <t xml:space="preserve">Magic Plus FG 250 cm </t>
  </si>
  <si>
    <t>7-59239-30598-0</t>
  </si>
  <si>
    <t>01.2509.3945</t>
  </si>
  <si>
    <t>Kayak Paddles - Angler</t>
  </si>
  <si>
    <t>Magic Angler 230 cm</t>
  </si>
  <si>
    <t>7-59239-30600-0</t>
  </si>
  <si>
    <t>01.2509.4070</t>
  </si>
  <si>
    <t>7-59239-30604-8</t>
  </si>
  <si>
    <t>01.2509.4074</t>
  </si>
  <si>
    <t>7-59239-30608-6</t>
  </si>
  <si>
    <t>01.2509.4078</t>
  </si>
  <si>
    <t>Magic Angler 240 cm</t>
  </si>
  <si>
    <t>7-59239-30601-7</t>
  </si>
  <si>
    <t>01.2509.4071</t>
  </si>
  <si>
    <t>7-59239-30605-5</t>
  </si>
  <si>
    <t>01.2509.4075</t>
  </si>
  <si>
    <t>7-59239-30609-3</t>
  </si>
  <si>
    <t>01.2509.4079</t>
  </si>
  <si>
    <t>Magic Angler 250 cm</t>
  </si>
  <si>
    <t>7-59239-30602-4</t>
  </si>
  <si>
    <t>01.2509.4072</t>
  </si>
  <si>
    <t>7-59239-30606-2</t>
  </si>
  <si>
    <t>01.2509.4076</t>
  </si>
  <si>
    <t>7-59239-30610-9</t>
  </si>
  <si>
    <t>01.2509.4080</t>
  </si>
  <si>
    <t>7-59239-30603-1</t>
  </si>
  <si>
    <t>01.2509.4073</t>
  </si>
  <si>
    <t>Magic Angler 260 cm</t>
  </si>
  <si>
    <t>7-59239-30607-9</t>
  </si>
  <si>
    <t>01.2509.4077</t>
  </si>
  <si>
    <t>Kayak Paddles - Standard &amp; Outfitter</t>
  </si>
  <si>
    <t>01.2526.0001</t>
  </si>
  <si>
    <t>Standard Kayak Blade 8x20</t>
  </si>
  <si>
    <t>01.2522.2840</t>
  </si>
  <si>
    <t>Standard Kayak Shaft 84</t>
  </si>
  <si>
    <t>Blue/Blue</t>
  </si>
  <si>
    <t>01.2522.2903</t>
  </si>
  <si>
    <t>Standard Kayak Shaft 90</t>
  </si>
  <si>
    <t>01.2522.2960</t>
  </si>
  <si>
    <t>Standard Kayak Shaft 96</t>
  </si>
  <si>
    <t>01.1332.2916</t>
  </si>
  <si>
    <t>Standard Kayak Paddle 84 - 2 pc</t>
  </si>
  <si>
    <t>Yellow/Blue</t>
  </si>
  <si>
    <t>01.1332.2917</t>
  </si>
  <si>
    <t>Standard Kayak Paddle 90 - 2 pc</t>
  </si>
  <si>
    <t>01.1332.2918</t>
  </si>
  <si>
    <t>Standard Kayak Paddle 96 - 2 pc</t>
  </si>
  <si>
    <t>Kayak Paddles - Saber</t>
  </si>
  <si>
    <t>01.2509.3755</t>
  </si>
  <si>
    <t>Saber Kids Kayak Paddle 190 cm</t>
  </si>
  <si>
    <t>7-59239-30616-1</t>
  </si>
  <si>
    <t>01.2509.3756</t>
  </si>
  <si>
    <t>Canoe Paddles - Economy</t>
  </si>
  <si>
    <t>01.1332.2555</t>
  </si>
  <si>
    <t>Economy Tgrip 48</t>
  </si>
  <si>
    <t>01.2513.0010</t>
  </si>
  <si>
    <t>Economy Tgrip 51</t>
  </si>
  <si>
    <t>01.1332.2552</t>
  </si>
  <si>
    <t>Economy Tgrip 54</t>
  </si>
  <si>
    <t>01.1332.2553</t>
  </si>
  <si>
    <t>Economy Tgrip 57</t>
  </si>
  <si>
    <t>01.1332.2554</t>
  </si>
  <si>
    <t>Economy Tgrip 60</t>
  </si>
  <si>
    <t>01.1332.2558</t>
  </si>
  <si>
    <t>Economy Tgrip 63</t>
  </si>
  <si>
    <t xml:space="preserve">Black </t>
  </si>
  <si>
    <t>01.2513.0060</t>
  </si>
  <si>
    <t>Economy Tgrip 66</t>
  </si>
  <si>
    <t>Canoe Paddles - Standard</t>
  </si>
  <si>
    <t>01.2515.8820</t>
  </si>
  <si>
    <t>Standard Tgrip 54</t>
  </si>
  <si>
    <t>Black/Black</t>
  </si>
  <si>
    <t>01.2515.9920</t>
  </si>
  <si>
    <t>Green/Green</t>
  </si>
  <si>
    <t>01.1332.2900</t>
  </si>
  <si>
    <t>01.2515.8830</t>
  </si>
  <si>
    <t>Standard Tgrip 57</t>
  </si>
  <si>
    <t>01.2515.9930</t>
  </si>
  <si>
    <t>01.2515.3230</t>
  </si>
  <si>
    <t>White/Blue</t>
  </si>
  <si>
    <t>01.2515.3430</t>
  </si>
  <si>
    <t>White/Red</t>
  </si>
  <si>
    <t>01.1332.2901</t>
  </si>
  <si>
    <t>01.2515.5430</t>
  </si>
  <si>
    <t>Yellow/Red</t>
  </si>
  <si>
    <t>01.2515.8840</t>
  </si>
  <si>
    <t>Standard Tgrip 60</t>
  </si>
  <si>
    <t>01.2515.9940</t>
  </si>
  <si>
    <t>01.2515.3240</t>
  </si>
  <si>
    <t>01.2515.3440</t>
  </si>
  <si>
    <t>01.1332.2902</t>
  </si>
  <si>
    <t>01.2515.5440</t>
  </si>
  <si>
    <t>01.2515.8850</t>
  </si>
  <si>
    <t>Standard Tgrip 63</t>
  </si>
  <si>
    <t>01.1332.2601</t>
  </si>
  <si>
    <t>Value Canoe Paddle 54</t>
  </si>
  <si>
    <t>7-59239-22618-6</t>
  </si>
  <si>
    <t>01.1332.2603</t>
  </si>
  <si>
    <t>Value Canoe Paddle 60</t>
  </si>
  <si>
    <t>Boating &amp; Rafting Oars - Extra Heavy Duty</t>
  </si>
  <si>
    <t>01.2570.8030</t>
  </si>
  <si>
    <t>EXHD Raft Oar Shaft 8</t>
  </si>
  <si>
    <t>01.2570.2030</t>
  </si>
  <si>
    <t>01.2570.5030</t>
  </si>
  <si>
    <t>01.2570.8040</t>
  </si>
  <si>
    <t>EXHD Raft Oar Shaft 8.5</t>
  </si>
  <si>
    <t>01.2570.2040</t>
  </si>
  <si>
    <t>01.2570.5040</t>
  </si>
  <si>
    <t>01.2570.8050</t>
  </si>
  <si>
    <t>EXHD Raft Oar Shaft 9</t>
  </si>
  <si>
    <t>01.2570.2050</t>
  </si>
  <si>
    <t>01.2570.5050</t>
  </si>
  <si>
    <t>01.2570.8060</t>
  </si>
  <si>
    <t>EXHD Raft Oar Shaft 9.5</t>
  </si>
  <si>
    <t>01.2570.2060</t>
  </si>
  <si>
    <t>01.2570.5060</t>
  </si>
  <si>
    <t>01.2570.8070</t>
  </si>
  <si>
    <t>EXHD Raft Oar Shaft 10</t>
  </si>
  <si>
    <t>01.2570.2070</t>
  </si>
  <si>
    <t>01.2570.5070</t>
  </si>
  <si>
    <t>Boating &amp; Rafting Oars - Oars</t>
  </si>
  <si>
    <t>01.2510.0000</t>
  </si>
  <si>
    <t>Oar Locks Clamp-on (PR)</t>
  </si>
  <si>
    <t>01.2573.8650</t>
  </si>
  <si>
    <t>Outfitter Blade Assembly 6.5</t>
  </si>
  <si>
    <t>01.2573.5650</t>
  </si>
  <si>
    <t>01.2573.8800</t>
  </si>
  <si>
    <t>Outfitter Blade Assembly 8</t>
  </si>
  <si>
    <t>01.2573.5800</t>
  </si>
  <si>
    <t>input buy group name:</t>
  </si>
  <si>
    <t>Grassroots</t>
  </si>
  <si>
    <t>Worldwide</t>
  </si>
  <si>
    <t>NBS</t>
  </si>
  <si>
    <t>Sports Inc</t>
  </si>
  <si>
    <t>Life Jackets - Fishing</t>
  </si>
  <si>
    <t>Moss</t>
  </si>
  <si>
    <t>Life Jackets - Touring &amp; Recreation</t>
  </si>
  <si>
    <t>Grape</t>
  </si>
  <si>
    <t>Life Jackets - Youth</t>
  </si>
  <si>
    <t>7-59239-29952-4</t>
  </si>
  <si>
    <t>01.1332.9042</t>
  </si>
  <si>
    <t>Inlet Jr.</t>
  </si>
  <si>
    <t>7-59239-29953-1</t>
  </si>
  <si>
    <t>01.1332.9043</t>
  </si>
  <si>
    <t>7-59239-29954-8</t>
  </si>
  <si>
    <t>01.1332.9044</t>
  </si>
  <si>
    <t>Tan</t>
  </si>
  <si>
    <t>Kayaks - Day Touring</t>
  </si>
  <si>
    <t>Kayak - Angler</t>
  </si>
  <si>
    <t>Kayak - Predator</t>
  </si>
  <si>
    <t>Kayak - Topwater Series</t>
  </si>
  <si>
    <t>Kayaks - Sit on Top</t>
  </si>
  <si>
    <t>Canoes - Recreational</t>
  </si>
  <si>
    <t>Canoes - Sporting</t>
  </si>
  <si>
    <t>Canoes - Touring</t>
  </si>
  <si>
    <t>01.4070.0105</t>
  </si>
  <si>
    <t>01.4074.0105</t>
  </si>
  <si>
    <t>01.4077.0105</t>
  </si>
  <si>
    <t>7-59239-31021-2</t>
  </si>
  <si>
    <t>7-59239-31018-2</t>
  </si>
  <si>
    <t>7-59239-31024-3</t>
  </si>
  <si>
    <t>Ocean - Classic Line - Single</t>
  </si>
  <si>
    <t>Ocean - Sport Line - Single</t>
  </si>
  <si>
    <t>Marsh</t>
  </si>
  <si>
    <t>Clear</t>
  </si>
  <si>
    <t>Ocean - Classic Line - Tandem</t>
  </si>
  <si>
    <t>7-59239-31109-7</t>
  </si>
  <si>
    <t>01.1332.9053</t>
  </si>
  <si>
    <t>Treble Angler Sportsman</t>
  </si>
  <si>
    <t>Discovery 158 Outfitter</t>
  </si>
  <si>
    <t>Discovery 169 Outfitter</t>
  </si>
  <si>
    <t>Color Only</t>
  </si>
  <si>
    <t>Sku Discontinued</t>
  </si>
  <si>
    <t>7-59239-31172-1</t>
  </si>
  <si>
    <t>01.1332.0046</t>
  </si>
  <si>
    <t>7-85978-08673-6</t>
  </si>
  <si>
    <t>07.2000.0769</t>
  </si>
  <si>
    <t>Pedal Seat - Topwater</t>
  </si>
  <si>
    <t>7-59239-30093-0</t>
  </si>
  <si>
    <t>01.1315.0171</t>
  </si>
  <si>
    <t>Seat Element Topwater 106/120</t>
  </si>
  <si>
    <t>7-59239-30177-7</t>
  </si>
  <si>
    <t>01.1331.2817</t>
  </si>
  <si>
    <t>Topwater 106 Pedal Console, Boxed</t>
  </si>
  <si>
    <t>Hardware</t>
  </si>
  <si>
    <t>7-59239-19482-9</t>
  </si>
  <si>
    <t>01.8888.0146</t>
  </si>
  <si>
    <t>Bolt/Nut/Washer SS 3" 10-24</t>
  </si>
  <si>
    <t>01.8888.0147</t>
  </si>
  <si>
    <t>2 1/2" Bolt with Nut and Washer</t>
  </si>
  <si>
    <t>01.8888.0148</t>
  </si>
  <si>
    <t>4" Bolt with Nut and Washer</t>
  </si>
  <si>
    <t>01.8888.0149</t>
  </si>
  <si>
    <t>5" Bolt with Nut and Washer</t>
  </si>
  <si>
    <t>7-59239-19486-7</t>
  </si>
  <si>
    <t>01.8888.0150</t>
  </si>
  <si>
    <t>Bolt/Nut/Washer SS 6"</t>
  </si>
  <si>
    <t>Motor Mounts</t>
  </si>
  <si>
    <t>01.1332.0624</t>
  </si>
  <si>
    <t>Side Saddle Motor Mount</t>
  </si>
  <si>
    <t>01.1331.1410</t>
  </si>
  <si>
    <t>Universal Canoe Motor Mount</t>
  </si>
  <si>
    <t>7-59239-28302-8</t>
  </si>
  <si>
    <t>01.1315.3628</t>
  </si>
  <si>
    <t>Double Block Motor Mount 38", Predator</t>
  </si>
  <si>
    <t>7-59239-30320-7</t>
  </si>
  <si>
    <t>01.1332.0019</t>
  </si>
  <si>
    <t>7-59239-29069-9</t>
  </si>
  <si>
    <t>01.1331.2066</t>
  </si>
  <si>
    <t>Predator XL Rudder Kit</t>
  </si>
  <si>
    <t>7-59239-28499-5</t>
  </si>
  <si>
    <t>01.1331.2065</t>
  </si>
  <si>
    <t>Rudder Kit Predator 13 (2016)</t>
  </si>
  <si>
    <t>7-59239-29621-9</t>
  </si>
  <si>
    <t>01.1331.2067</t>
  </si>
  <si>
    <t>Rudder Kit Predator 13 (2017)</t>
  </si>
  <si>
    <t>7-59239-30503-4</t>
  </si>
  <si>
    <t>01.1331.2818</t>
  </si>
  <si>
    <t>Predator Pedal Console, Boxed</t>
  </si>
  <si>
    <t>7-59239-29666-0</t>
  </si>
  <si>
    <t>01.1331.2815</t>
  </si>
  <si>
    <t>Predator MK Console</t>
  </si>
  <si>
    <t>7-59239-29580-9</t>
  </si>
  <si>
    <t>01.1331.0158</t>
  </si>
  <si>
    <t>Predator Pedal Floor Console</t>
  </si>
  <si>
    <t>Outfitting - Hatch Kits</t>
  </si>
  <si>
    <t>01.1331.0600</t>
  </si>
  <si>
    <t>Hatch Kit Vapor 10</t>
  </si>
  <si>
    <t>01.1331.0601</t>
  </si>
  <si>
    <t>Hatch Kit Vapor 12</t>
  </si>
  <si>
    <t>Outfitting - Rudder Kits</t>
  </si>
  <si>
    <t>7-85978-07399-6</t>
  </si>
  <si>
    <t>07.3252.0000</t>
  </si>
  <si>
    <t>Rudder Kit Tour Double 2013</t>
  </si>
  <si>
    <t>7-85978-07398-9</t>
  </si>
  <si>
    <t>07.3251.0000</t>
  </si>
  <si>
    <t>Rudder Kit Tour Single 2013</t>
  </si>
  <si>
    <t>7-59239-29960-9</t>
  </si>
  <si>
    <t>01.1331.2068</t>
  </si>
  <si>
    <t>Rudder Kit Castine</t>
  </si>
  <si>
    <t>7-59239-30295-8</t>
  </si>
  <si>
    <t>01.1331.2069</t>
  </si>
  <si>
    <t>Rudder Kit, Topwater 120</t>
  </si>
  <si>
    <t>Outfitting - Seats</t>
  </si>
  <si>
    <t>7-59239-10930-4</t>
  </si>
  <si>
    <t>01.1331.1451</t>
  </si>
  <si>
    <t>Seat, Snap-in Center</t>
  </si>
  <si>
    <t>7-59239-26180-4</t>
  </si>
  <si>
    <t>01.1332.1401</t>
  </si>
  <si>
    <t>Seat, Sitbacker Chair</t>
  </si>
  <si>
    <t>7-59239-28790-3</t>
  </si>
  <si>
    <t>01.1315.2602</t>
  </si>
  <si>
    <t>Seat, Wider Web Bow 34"</t>
  </si>
  <si>
    <t>7-59239-29176-4</t>
  </si>
  <si>
    <t>01.1315.0077</t>
  </si>
  <si>
    <t>Seat, Web Braces Sport 15 Center</t>
  </si>
  <si>
    <t>01.1315.2566</t>
  </si>
  <si>
    <t>Seat Canoe Blow Mold Bow</t>
  </si>
  <si>
    <t>01.1315.2567</t>
  </si>
  <si>
    <t>Seat Canoe Blow Mold Stern</t>
  </si>
  <si>
    <t>01.1315.2568</t>
  </si>
  <si>
    <t>Canoe Seat Back Blow Molded</t>
  </si>
  <si>
    <t>01.1331.1225</t>
  </si>
  <si>
    <t>Saranac Seat Back Kit</t>
  </si>
  <si>
    <t>01.1331.1240</t>
  </si>
  <si>
    <t>Molded Seat with Backrest Kit - Bow</t>
  </si>
  <si>
    <t>01.1331.1245</t>
  </si>
  <si>
    <t>Molded Seat with Backrest Kit - Stern</t>
  </si>
  <si>
    <t>01.1331.1250</t>
  </si>
  <si>
    <t>Backrest Kit (for molded seat)</t>
  </si>
  <si>
    <t>01.1332.2407</t>
  </si>
  <si>
    <t>Seat Back Web</t>
  </si>
  <si>
    <t>01.1331.1260</t>
  </si>
  <si>
    <t>Molded Seat Kit - Bow</t>
  </si>
  <si>
    <t>01.1331.1265</t>
  </si>
  <si>
    <t>Molded Seat Kit - Stern</t>
  </si>
  <si>
    <t>7-59239-29429-1</t>
  </si>
  <si>
    <t>01.1315.3604</t>
  </si>
  <si>
    <t>Old Town Element 2 Seat</t>
  </si>
  <si>
    <t>7-59239-29816-9</t>
  </si>
  <si>
    <t>01.1332.0055</t>
  </si>
  <si>
    <t>ACSII Seat Kit (Wide)</t>
  </si>
  <si>
    <t>7-59239-29341-6</t>
  </si>
  <si>
    <t>01.1315.3602</t>
  </si>
  <si>
    <t>Predator Pedal Element Seat</t>
  </si>
  <si>
    <t>Props - All Motor Models</t>
  </si>
  <si>
    <t>7-59239-30674-1</t>
  </si>
  <si>
    <t>01.1316.0034</t>
  </si>
  <si>
    <t>Power Prop</t>
  </si>
  <si>
    <t>7-59239-28779-8</t>
  </si>
  <si>
    <t>01.1315.0615</t>
  </si>
  <si>
    <t>Power Prop Kit (Includes Prop, Pin, &amp; Nut)</t>
  </si>
  <si>
    <t>7-59239-311486</t>
  </si>
  <si>
    <t>01.1332.0034</t>
  </si>
  <si>
    <t>Kit Prop Pin Pkg of 5</t>
  </si>
  <si>
    <t>Props - All PDL Models</t>
  </si>
  <si>
    <t>7-59239-29389-8</t>
  </si>
  <si>
    <t>01.1315.3645</t>
  </si>
  <si>
    <t>Prop Weed Light</t>
  </si>
  <si>
    <t>7-59239-29815-2</t>
  </si>
  <si>
    <t>01.1332.0035</t>
  </si>
  <si>
    <r>
      <t xml:space="preserve">Kit - Weed Light Prop </t>
    </r>
    <r>
      <rPr>
        <sz val="9"/>
        <rFont val="Calibri"/>
        <family val="2"/>
        <scheme val="minor"/>
      </rPr>
      <t>(Includes Light, Nut, Washer &amp; Pin)</t>
    </r>
  </si>
  <si>
    <t>7-59239-31059-5</t>
  </si>
  <si>
    <t>01.1315.3777</t>
  </si>
  <si>
    <t>IV Prop Pin 304 SS</t>
  </si>
  <si>
    <t>Repair</t>
  </si>
  <si>
    <t>01.1331.0641</t>
  </si>
  <si>
    <t>Polyethylene/Royalex Repair Kit</t>
  </si>
  <si>
    <t>01.1331.0640</t>
  </si>
  <si>
    <t>Skid Plate Kit</t>
  </si>
  <si>
    <t>01.1332.2300</t>
  </si>
  <si>
    <t>731 MMA Adhesive</t>
  </si>
  <si>
    <t>Sportsman Line Kits</t>
  </si>
  <si>
    <t>7-59239-30962-9</t>
  </si>
  <si>
    <t>01.1332.0024</t>
  </si>
  <si>
    <t>Kit Foam Block Auto136</t>
  </si>
  <si>
    <t>7-592393-1032-8</t>
  </si>
  <si>
    <t>01.1332.0042</t>
  </si>
  <si>
    <t>Kit Foam Block Auto120</t>
  </si>
  <si>
    <t>7-59239-30971-1</t>
  </si>
  <si>
    <t>01.1332.0070</t>
  </si>
  <si>
    <t>Kit Throttle Assembly 106MK</t>
  </si>
  <si>
    <t>7-59239-30972-8</t>
  </si>
  <si>
    <t>01.1332.0071</t>
  </si>
  <si>
    <t>Kit Control Board 106MK</t>
  </si>
  <si>
    <t>7-59239-30973-5</t>
  </si>
  <si>
    <t>01.1332.0072</t>
  </si>
  <si>
    <t>Kit Hull Wiring Sockets 106MK</t>
  </si>
  <si>
    <t>7-59239-30974-2</t>
  </si>
  <si>
    <t>01.1332.0073</t>
  </si>
  <si>
    <t>Kit Kill Switch Sensor 106MK</t>
  </si>
  <si>
    <t>7-59239-30975-9</t>
  </si>
  <si>
    <t>01.1332.0074</t>
  </si>
  <si>
    <t>Kit Kill Switch Sensors Autos</t>
  </si>
  <si>
    <t>7-59239-30976-6</t>
  </si>
  <si>
    <t>01.1332.0075</t>
  </si>
  <si>
    <t>Kit I-Pilot Remote</t>
  </si>
  <si>
    <t>7-59239-30977-3</t>
  </si>
  <si>
    <t>01.1332.0076</t>
  </si>
  <si>
    <t>Kit Relay Board Autos</t>
  </si>
  <si>
    <t>7-59239-30978-0</t>
  </si>
  <si>
    <t>01.1332.0077</t>
  </si>
  <si>
    <t>Kit Hull Wiring Sockets Autos</t>
  </si>
  <si>
    <t>7-59239-30979-7</t>
  </si>
  <si>
    <t>01.1332.0078</t>
  </si>
  <si>
    <t>Kit Drive Deployment Rope Auto</t>
  </si>
  <si>
    <t>7-59239-30980-3</t>
  </si>
  <si>
    <t>01.1332.0079</t>
  </si>
  <si>
    <t>Kit Kill Switch Key 106MK-Auto</t>
  </si>
  <si>
    <t>7-59239-30981-0</t>
  </si>
  <si>
    <t>01.1332.0080</t>
  </si>
  <si>
    <t>Kit Thru Hull Wire - 3</t>
  </si>
  <si>
    <t>7-59239-31026-7</t>
  </si>
  <si>
    <t>01.1332.0081</t>
  </si>
  <si>
    <t>Kit Clevis Nut Pin Retain Ring</t>
  </si>
  <si>
    <t>7-59239-31027-4</t>
  </si>
  <si>
    <t>01.1332.0082</t>
  </si>
  <si>
    <t>Kit Pin Replacememt AP Drives</t>
  </si>
  <si>
    <t>7-59239-31050-2</t>
  </si>
  <si>
    <t>01.1332.0083</t>
  </si>
  <si>
    <t>Kit Docking Bracket Shim</t>
  </si>
  <si>
    <t>7-59239-31058-8</t>
  </si>
  <si>
    <t>01.1332.0044</t>
  </si>
  <si>
    <t>Kit Cord Grip Replacement</t>
  </si>
  <si>
    <t>7-59239-30622-2</t>
  </si>
  <si>
    <t>01.1332.0045</t>
  </si>
  <si>
    <t>Kit Next Seat Tensioners</t>
  </si>
  <si>
    <t>7-59239-31264-3</t>
  </si>
  <si>
    <t>01.1332.0094</t>
  </si>
  <si>
    <t>Kit Pedal Wingnut</t>
  </si>
  <si>
    <t>7-59239-31265-0</t>
  </si>
  <si>
    <t>01.1332.0095</t>
  </si>
  <si>
    <t>Kit Power Wingnut</t>
  </si>
  <si>
    <t>7-59239-30984-1</t>
  </si>
  <si>
    <t>01.1331.2821</t>
  </si>
  <si>
    <t>Boxed 106MK Console</t>
  </si>
  <si>
    <t>7-59239-30985-8</t>
  </si>
  <si>
    <t>01.1331.2822</t>
  </si>
  <si>
    <t>Boxed Autopilot Motor (No Remote)</t>
  </si>
  <si>
    <t>7-59239-31053-3</t>
  </si>
  <si>
    <t>01.1331.8310</t>
  </si>
  <si>
    <t>Boxed Complete Motor (Including Remote)</t>
  </si>
  <si>
    <t>7-59239-31054-0</t>
  </si>
  <si>
    <t>01.1331.8311</t>
  </si>
  <si>
    <t>Boxed Complete Battery Box (MK &amp; Auto)</t>
  </si>
  <si>
    <t>7-59239-30720-5</t>
  </si>
  <si>
    <t>01.1331.2819</t>
  </si>
  <si>
    <t>Top-Spt 120 Pedal Console Boxed</t>
  </si>
  <si>
    <t>Sportsmen Tackle Box</t>
  </si>
  <si>
    <t>Miscellaneous</t>
  </si>
  <si>
    <t>01.1332.4200</t>
  </si>
  <si>
    <t>Contoured Carry Handles - pair</t>
  </si>
  <si>
    <t>7-59239-28497-1</t>
  </si>
  <si>
    <t>01.1332.0022</t>
  </si>
  <si>
    <t>Mounting Accessory Plates Kit (pkg 2)</t>
  </si>
  <si>
    <t>7-59239-10612-9</t>
  </si>
  <si>
    <t>01.1315.2230</t>
  </si>
  <si>
    <t>Old Town Decal</t>
  </si>
  <si>
    <t>7-59239-31169-1</t>
  </si>
  <si>
    <t>01.1332.0101</t>
  </si>
  <si>
    <t>Old Town Trailer Flag</t>
  </si>
  <si>
    <t>7-59239-30364-1</t>
  </si>
  <si>
    <t>01.1332.0014</t>
  </si>
  <si>
    <t>Kit, Deluxe Rudder Lock Knob Replacement</t>
  </si>
  <si>
    <t>07.2000.0582</t>
  </si>
  <si>
    <t>07.2000.0583</t>
  </si>
  <si>
    <t>7-85978-08841-9</t>
  </si>
  <si>
    <t>07.2000.0782</t>
  </si>
  <si>
    <t>Scupper Valves Short 2 pack</t>
  </si>
  <si>
    <t>01.1331.2709</t>
  </si>
  <si>
    <t>Folding Anchor Kit</t>
  </si>
  <si>
    <t>7-85978-08716-0</t>
  </si>
  <si>
    <t>07.2000.0886</t>
  </si>
  <si>
    <t>Malibu Pedal Console, Boxed</t>
  </si>
  <si>
    <t>07.2000.0238</t>
  </si>
  <si>
    <t xml:space="preserve">Comfort Plus Seat Back  </t>
  </si>
  <si>
    <t>07.2000.0572</t>
  </si>
  <si>
    <t xml:space="preserve">Comfort Tech Seat  </t>
  </si>
  <si>
    <t>-</t>
  </si>
  <si>
    <t>07.1014.0000</t>
  </si>
  <si>
    <t xml:space="preserve">Comfort Backrest  </t>
  </si>
  <si>
    <t>07.1016.0000</t>
  </si>
  <si>
    <t xml:space="preserve">Comfort Pro Backrest  </t>
  </si>
  <si>
    <t>07.2000.0578</t>
  </si>
  <si>
    <t>Comfort Hybrid Seat (Tetras)</t>
  </si>
  <si>
    <t>7-59239-29654-7</t>
  </si>
  <si>
    <t>01.1315.3606</t>
  </si>
  <si>
    <t>Malibu Pedal Seat</t>
  </si>
  <si>
    <t>07.2000.0577</t>
  </si>
  <si>
    <t>Comfort Zone Backrest</t>
  </si>
  <si>
    <t>07.1922.0000</t>
  </si>
  <si>
    <t xml:space="preserve">Hatch Kit Cam - Lock 6"  </t>
  </si>
  <si>
    <t>07.1916.0000</t>
  </si>
  <si>
    <t xml:space="preserve">Hatch Kit Small Cross Lock-M2XL, S11  </t>
  </si>
  <si>
    <t>07.1035.0000</t>
  </si>
  <si>
    <t xml:space="preserve">Hatch Kit Round Gaspachi  </t>
  </si>
  <si>
    <t>07.1034.0000</t>
  </si>
  <si>
    <t xml:space="preserve">Hatch Kit Oval Gaspachi  </t>
  </si>
  <si>
    <t>07.3012.0000</t>
  </si>
  <si>
    <t xml:space="preserve">Hatch Kit Pro  </t>
  </si>
  <si>
    <t>07.1996.0000</t>
  </si>
  <si>
    <t>Mod Pod II Kit, Narrow (2012 version)</t>
  </si>
  <si>
    <t>Outfitting - Scupper Stoppers</t>
  </si>
  <si>
    <t>07.1966.0000</t>
  </si>
  <si>
    <t xml:space="preserve">Scupper Stoppers XS 2 Pack  </t>
  </si>
  <si>
    <t>07.1959.0000</t>
  </si>
  <si>
    <t xml:space="preserve">Scupper Stoppers XS 30 pack  </t>
  </si>
  <si>
    <t>07.1960.0000</t>
  </si>
  <si>
    <t xml:space="preserve">Scupper Stoppers S 2 Pack  </t>
  </si>
  <si>
    <t>07.1961.0000</t>
  </si>
  <si>
    <t xml:space="preserve">Scupper Stoppers S 30 Pack  </t>
  </si>
  <si>
    <t>07.1962.0000</t>
  </si>
  <si>
    <t xml:space="preserve">Scupper Stoppers M 2 Pack  </t>
  </si>
  <si>
    <t>07.1963.0000</t>
  </si>
  <si>
    <t xml:space="preserve">Scupper Stoppers M 30 Pack  </t>
  </si>
  <si>
    <t>07.1964.0000</t>
  </si>
  <si>
    <t xml:space="preserve">Scupper Stoppers L 2 Pack  </t>
  </si>
  <si>
    <t>07.1965.0000</t>
  </si>
  <si>
    <t xml:space="preserve">Scupper Stoppers L 30 Pack  </t>
  </si>
  <si>
    <t>Scupper Valves M 2 pack</t>
  </si>
  <si>
    <t>Scupper Valves M 30 pack</t>
  </si>
  <si>
    <t>7-85978-07400-9</t>
  </si>
  <si>
    <t>07.3253.0000</t>
  </si>
  <si>
    <t>Rudder Kit, Universal Trid, Prow, BG (2013)</t>
  </si>
  <si>
    <t>7-85978-08623-1</t>
  </si>
  <si>
    <t>07.3257.0000</t>
  </si>
  <si>
    <t>Rudder Kit, Tridents (2017)</t>
  </si>
  <si>
    <t>07.3031.0000</t>
  </si>
  <si>
    <t>Drain Plug Accessory</t>
  </si>
  <si>
    <t>07.3032.0000</t>
  </si>
  <si>
    <t xml:space="preserve">Toggle Handle Kit </t>
  </si>
  <si>
    <t>07.1924.0000</t>
  </si>
  <si>
    <t>Built in Handle Kit</t>
  </si>
  <si>
    <t>07.1780.0000</t>
  </si>
  <si>
    <t>Side Mount Carry Handle Kit (rubber)</t>
  </si>
  <si>
    <t>7-59239-28763-7</t>
  </si>
  <si>
    <t>01.1315.0609</t>
  </si>
  <si>
    <t>12V 2P MALE PLUG - 10 AWG 50"L (Predator XL MK) (while supplies last)</t>
  </si>
  <si>
    <t>01.1331.3110</t>
  </si>
  <si>
    <t>2" BRACKET FOR FOAM BILLETS</t>
  </si>
  <si>
    <t>07.3033.0000</t>
  </si>
  <si>
    <t>30 STRAPEYES WITH 60 RIVETS</t>
  </si>
  <si>
    <t>01.1332.2709</t>
  </si>
  <si>
    <t>ANCHOR 1.5 LB FOLDING</t>
  </si>
  <si>
    <t>07.2000.0374</t>
  </si>
  <si>
    <t>BACKBAND  WITH STRAPS (while supplies last)</t>
  </si>
  <si>
    <t>07.2000.0477</t>
  </si>
  <si>
    <t>BACKBAND LARGE (while supplies last)</t>
  </si>
  <si>
    <t>7-85978-05579-4</t>
  </si>
  <si>
    <t>07.1981.0000</t>
  </si>
  <si>
    <t>BACKBAND SMALL KIT (while supplies last)</t>
  </si>
  <si>
    <t>07.2000.0483</t>
  </si>
  <si>
    <t>BACKREST ADJ BRK LOOKSHA T</t>
  </si>
  <si>
    <t>07.2000.0286</t>
  </si>
  <si>
    <t>BAG BATTERY - ANGLERS</t>
  </si>
  <si>
    <t>01.1315.0507</t>
  </si>
  <si>
    <t>BILLET, SARANAC LARGE</t>
  </si>
  <si>
    <t>01.1315.3221</t>
  </si>
  <si>
    <t>BILLET-BOW VAPORS</t>
  </si>
  <si>
    <t>01.1315.3222</t>
  </si>
  <si>
    <t>BILLET-STERN VAPORS</t>
  </si>
  <si>
    <t>7-59239-28260-1</t>
  </si>
  <si>
    <t>01.1331.0390</t>
  </si>
  <si>
    <t>BLOW MOLDED SEAT ASSEMB NOT PADDED</t>
  </si>
  <si>
    <t>7-59239-28051-5</t>
  </si>
  <si>
    <t>01.1331.0387</t>
  </si>
  <si>
    <t>BLOW MOLDED SEAT ASSEMB PADDED (2013 version)</t>
  </si>
  <si>
    <t>07.2840.0000</t>
  </si>
  <si>
    <t>BOLT 1/4 X 3/4  U BOLT   SS</t>
  </si>
  <si>
    <t>01.1315.1583</t>
  </si>
  <si>
    <t>BOLT-SS 1 1/2"10-24FHPHMS</t>
  </si>
  <si>
    <t>01.1315.1683</t>
  </si>
  <si>
    <t>BOLT-SS 1 3/4"10-24 FHMS</t>
  </si>
  <si>
    <t>01.1315.1603</t>
  </si>
  <si>
    <t>BOLT-SS 1" 1/4-20 TRUSS</t>
  </si>
  <si>
    <t>01.1315.1604</t>
  </si>
  <si>
    <t>BOLT-SS 1/2" 1/4-20 TRUSS</t>
  </si>
  <si>
    <t>01.1315.1575</t>
  </si>
  <si>
    <t>BOLT-SS 2 1/2"X10-24 FHMS</t>
  </si>
  <si>
    <t>01.1315.1601</t>
  </si>
  <si>
    <t>BOLT-SS 2"PAN PH 1/4"-20</t>
  </si>
  <si>
    <t>01.1315.1624</t>
  </si>
  <si>
    <t>BOLT-SS 2"X14 TRUSS TPH</t>
  </si>
  <si>
    <t>01.1315.1576</t>
  </si>
  <si>
    <t>BOLT-SS 3" FHMS PH</t>
  </si>
  <si>
    <t>01.1315.1573</t>
  </si>
  <si>
    <t>BOLT-SS 3/4" 1/4-20 PH TRUSS</t>
  </si>
  <si>
    <t>01.1315.1577</t>
  </si>
  <si>
    <t>BOLT-SS 4"FHMS PHIL 10-24</t>
  </si>
  <si>
    <t>01.1315.1602</t>
  </si>
  <si>
    <t>BOLT-SS 5/8" 1/4-20 TRUSS</t>
  </si>
  <si>
    <t>01.1315.1586</t>
  </si>
  <si>
    <t>BOLT-SS 6" 10-24</t>
  </si>
  <si>
    <t>01.1315.1274</t>
  </si>
  <si>
    <t>BRACES-SEAT, SPORT</t>
  </si>
  <si>
    <t>01.1315.0607</t>
  </si>
  <si>
    <t>BRACKET RUDDER BLACK 6 hole</t>
  </si>
  <si>
    <t>07.2976.0000</t>
  </si>
  <si>
    <t>BUCKLE AERO LOCK W/STRAPS</t>
  </si>
  <si>
    <t>07.1159.0000</t>
  </si>
  <si>
    <t>BUCKLES (2 PER PACKET)</t>
  </si>
  <si>
    <t>07.2000.0461</t>
  </si>
  <si>
    <t>BULKHEAD LOOKSHA T CENTER</t>
  </si>
  <si>
    <t>07.2972.0000</t>
  </si>
  <si>
    <t>BULKHEAD MANITOU 14 REAR (while supplies last)</t>
  </si>
  <si>
    <t>01.1315.0480</t>
  </si>
  <si>
    <t>BULKHEAD-DIRIGO</t>
  </si>
  <si>
    <t>01.1331.0521</t>
  </si>
  <si>
    <t>BULKHEAD-DIRIGO DOUBLE</t>
  </si>
  <si>
    <t>07.1782.0000</t>
  </si>
  <si>
    <t>BUNGEE BUTTON (PACK OF 10) (while supplies last)</t>
  </si>
  <si>
    <t>07.2179.0000</t>
  </si>
  <si>
    <t>BUNGEE RETAINER LONG W/TAB</t>
  </si>
  <si>
    <t>07.2185.0000</t>
  </si>
  <si>
    <t>BUNGEE RETAINER SHORT 8.5</t>
  </si>
  <si>
    <t>01.1331.0726</t>
  </si>
  <si>
    <t>BUNGEE-PADDLE 17" VAPOR</t>
  </si>
  <si>
    <t>01.1315.0357</t>
  </si>
  <si>
    <t>CABLE SS 1/16" 8909T12</t>
  </si>
  <si>
    <t>01.1315.0488</t>
  </si>
  <si>
    <t>CAMLOCK HATCH (CLICK SEAL) (while supplies last)</t>
  </si>
  <si>
    <t>01.1332.6010</t>
  </si>
  <si>
    <t>CANOE WORK DECK-STERN (while supplies last)</t>
  </si>
  <si>
    <t>01.1315.1525</t>
  </si>
  <si>
    <t>CAP NUT 10-24</t>
  </si>
  <si>
    <t>01.1315.1526</t>
  </si>
  <si>
    <t>CAP NUT 10-32</t>
  </si>
  <si>
    <t>01.1315.1267</t>
  </si>
  <si>
    <t>CAPS,BLACK SEAT HANGER</t>
  </si>
  <si>
    <t>01.1315.0351</t>
  </si>
  <si>
    <t>CLEAT 3 1/2" BLACK</t>
  </si>
  <si>
    <t>07.2479.0000</t>
  </si>
  <si>
    <t>CLEAT CLAM CL203</t>
  </si>
  <si>
    <t>07.2480.0000</t>
  </si>
  <si>
    <t>CLEAT CLAM CL209/L</t>
  </si>
  <si>
    <t>01.1315.0353</t>
  </si>
  <si>
    <t>CLEAT, MINI JAM</t>
  </si>
  <si>
    <t>07.2000.0340</t>
  </si>
  <si>
    <t>CORD 5MM REFLECTIVE (while supplies last)</t>
  </si>
  <si>
    <t>01.1315.0361</t>
  </si>
  <si>
    <t>CORDLOCK, TOASTER ELLIPSE</t>
  </si>
  <si>
    <t>01.1315.0212</t>
  </si>
  <si>
    <t>CRANK ARM LEFT</t>
  </si>
  <si>
    <t>01.1315.0213</t>
  </si>
  <si>
    <t>CRANK ARM RIGHT</t>
  </si>
  <si>
    <t>07.2507.0000</t>
  </si>
  <si>
    <t>CRIMP COPPER OVAL  1/16</t>
  </si>
  <si>
    <t>01.1315.2592</t>
  </si>
  <si>
    <t>DECK BRACKET (while supplies last)</t>
  </si>
  <si>
    <t>7-59239-29358-4</t>
  </si>
  <si>
    <t>01.1315.0176</t>
  </si>
  <si>
    <t>DECK BRACKET WIDE SEAT LEFT</t>
  </si>
  <si>
    <t>7-59239-29359-1</t>
  </si>
  <si>
    <t>01.1315.0177</t>
  </si>
  <si>
    <t>DECK BRACKET WIDE SEAT RIGHT</t>
  </si>
  <si>
    <t>7-59239-29360-7</t>
  </si>
  <si>
    <t>01.1315.0178</t>
  </si>
  <si>
    <t>DECK BRACKET WIDE/TALL LEFT</t>
  </si>
  <si>
    <t>7-59239-29361-4</t>
  </si>
  <si>
    <t>01.1315.0179</t>
  </si>
  <si>
    <t>DECK BRACKET WIDE/TALL RIGHT</t>
  </si>
  <si>
    <t>01.1315.2532</t>
  </si>
  <si>
    <t>DECK, ALUM RAIL, PEN/CAN</t>
  </si>
  <si>
    <t>01.1315.2534</t>
  </si>
  <si>
    <t>DECK, ROTO (A) SPORT</t>
  </si>
  <si>
    <t>01.1315.0518</t>
  </si>
  <si>
    <t>DECK, ROTO SMALL A INJECTED (while supplies last)</t>
  </si>
  <si>
    <t>01.1315.3128</t>
  </si>
  <si>
    <t>DECK-CHARLES RIVER (while supplies last)</t>
  </si>
  <si>
    <t>01.1315.2163</t>
  </si>
  <si>
    <t>DECKPLATE-BRASS OTC</t>
  </si>
  <si>
    <t>01.1331.1235</t>
  </si>
  <si>
    <t>DIRIGO KIDS SEAT KIT</t>
  </si>
  <si>
    <t>01.1315.2523</t>
  </si>
  <si>
    <t>DOWELS- 3 1/4" CLEAR</t>
  </si>
  <si>
    <t>7-59239-29117-7</t>
  </si>
  <si>
    <t>01.1315.2576</t>
  </si>
  <si>
    <t>DOWELS- 4" CLEAR</t>
  </si>
  <si>
    <t>01.1315.2519</t>
  </si>
  <si>
    <t>DOWELS- RUBBER 4"</t>
  </si>
  <si>
    <t>01.1315.0384</t>
  </si>
  <si>
    <t>DRAIN PLUG 1" BLACK (while supplies last)</t>
  </si>
  <si>
    <t>7-59239-28530-5</t>
  </si>
  <si>
    <t>01.1315.0521</t>
  </si>
  <si>
    <t>DRAIN PLUG FINE THREAD KB1-2</t>
  </si>
  <si>
    <t>7-59239-24983-3</t>
  </si>
  <si>
    <t>02.2599.6080</t>
  </si>
  <si>
    <t>DRIP RINGS - EACH</t>
  </si>
  <si>
    <t>01.1315.1241</t>
  </si>
  <si>
    <t>ELBOWS-PVC</t>
  </si>
  <si>
    <t>7-59239-28287-8</t>
  </si>
  <si>
    <t>01.1315.3625</t>
  </si>
  <si>
    <t>ELEMENT SEAT, OLD TOWN (Predator)</t>
  </si>
  <si>
    <t>7-85978-07833-5</t>
  </si>
  <si>
    <t>07.2000.0596</t>
  </si>
  <si>
    <t>FOAM PAD SET, Nalu 11</t>
  </si>
  <si>
    <t>7-85978-07204-3</t>
  </si>
  <si>
    <t>07.2000.0597</t>
  </si>
  <si>
    <t>FOAM PAD SET, Nalu 12</t>
  </si>
  <si>
    <t>01.1315.0203</t>
  </si>
  <si>
    <t>FOOTBRACE DELUX PEDAL LEFT (while supplies last)</t>
  </si>
  <si>
    <t>01.1315.0204</t>
  </si>
  <si>
    <t>FOOTBRACE DELUX PEDAL RIGHT (while supplies last)</t>
  </si>
  <si>
    <t>01.1315.0205</t>
  </si>
  <si>
    <t>FOOTBRACE HANDLE (while supplies last)</t>
  </si>
  <si>
    <t>01.1315.0200</t>
  </si>
  <si>
    <t>FOOTBRACE TRACK CHANNEL (while supplies last)</t>
  </si>
  <si>
    <t>01.1315.0974</t>
  </si>
  <si>
    <t>FOOTBRACE TRIGGER</t>
  </si>
  <si>
    <t>07.2090.0000</t>
  </si>
  <si>
    <t>GROMMETS RUBBER</t>
  </si>
  <si>
    <t>01.2600.2675</t>
  </si>
  <si>
    <t>GUNWALE, SARANAC 146 154.75"</t>
  </si>
  <si>
    <t>01.1315.1314</t>
  </si>
  <si>
    <t>GUNWALE, VYL 13'1" 5/16</t>
  </si>
  <si>
    <t>07.2592.0000</t>
  </si>
  <si>
    <t>HANDLE BUNGEE 5MM CORD 20"</t>
  </si>
  <si>
    <t>07.2429.0000</t>
  </si>
  <si>
    <t>HANDLE NECKY CUSTOM INSERT (while supplies last)</t>
  </si>
  <si>
    <t>07.2166.0000</t>
  </si>
  <si>
    <t>HANDLE OCEAN CUSTOM INSERT</t>
  </si>
  <si>
    <t>01.1315.0982</t>
  </si>
  <si>
    <t>HANDLE OTD TOWN CUSTOM INSERT</t>
  </si>
  <si>
    <t>07.2130.0000</t>
  </si>
  <si>
    <t>HANDLE RUBBER GRAB</t>
  </si>
  <si>
    <t>01.1315.1276</t>
  </si>
  <si>
    <t>HANGER-ALUM SEAT/SPORT</t>
  </si>
  <si>
    <t>07.2000.0270</t>
  </si>
  <si>
    <t>HATCH 6" ROUND T-HANDLE ASSY.</t>
  </si>
  <si>
    <t>01.1331.0623</t>
  </si>
  <si>
    <t>HATCH BUCKET/DIRIGO&amp;JOLT</t>
  </si>
  <si>
    <t>07.2046.0000</t>
  </si>
  <si>
    <t>HATCH BUCKLE &amp; STRAP</t>
  </si>
  <si>
    <t>7-85978-05399-8</t>
  </si>
  <si>
    <t>07.2508.0000</t>
  </si>
  <si>
    <t xml:space="preserve">HATCH DAY 7 1/2 BLACK COVER   </t>
  </si>
  <si>
    <t>7-85978-05398-1</t>
  </si>
  <si>
    <t>07.2510.0000</t>
  </si>
  <si>
    <t>HATCH DAY LARGE OVAL COVER    (while supplies last)</t>
  </si>
  <si>
    <t>07.1921.0000</t>
  </si>
  <si>
    <t xml:space="preserve">HATCH KIT CROSS LOCK TRIDENT  </t>
  </si>
  <si>
    <t>07.2000.0518</t>
  </si>
  <si>
    <t>HATCH LARGE QUICK SEAL OCEAN (while supplies last)</t>
  </si>
  <si>
    <t>07.3005.0000</t>
  </si>
  <si>
    <t xml:space="preserve">HATCH PRO TRIM LOCK- 2002 &amp; Newer  </t>
  </si>
  <si>
    <t>01.1331.0728</t>
  </si>
  <si>
    <t>HATCH ROPE VAPORS- 1'2"</t>
  </si>
  <si>
    <t>7-59239-29150-4</t>
  </si>
  <si>
    <t>01.1332.0016</t>
  </si>
  <si>
    <t>HENKEL CORP LOCTITE DIELECTRIC GREASE (Predator XL MK)</t>
  </si>
  <si>
    <t>01.1315.0489</t>
  </si>
  <si>
    <t>HINGE RETAINER CAMLOCK HATCH (while supplies last)</t>
  </si>
  <si>
    <t>07.2158.0000</t>
  </si>
  <si>
    <t>HOOK QUICK ATTACH CARGO 1/4</t>
  </si>
  <si>
    <t>7-85978-08294-3</t>
  </si>
  <si>
    <t>07.2000.0752</t>
  </si>
  <si>
    <t>ICE BOX STORAGE POD P13, 4.1 &amp; 4.5 (while supplies last)</t>
  </si>
  <si>
    <t>01.1331.2039</t>
  </si>
  <si>
    <t xml:space="preserve">KAYAK FOOTBRACE DELUX KIT U8  </t>
  </si>
  <si>
    <t>01.1315.0977</t>
  </si>
  <si>
    <t>KAYAK HANDLE - NEW BOTTOM</t>
  </si>
  <si>
    <t>01.1331.3109</t>
  </si>
  <si>
    <t>KEELSON - FINGERHATS</t>
  </si>
  <si>
    <t>01.1331.3099</t>
  </si>
  <si>
    <t>KEELSON-DRILLED SS15 BLK</t>
  </si>
  <si>
    <t>01.1332.0032</t>
  </si>
  <si>
    <t xml:space="preserve">KIT ELEMENT SEAT BUCKLE STRAP </t>
  </si>
  <si>
    <t>01.1332.0027</t>
  </si>
  <si>
    <t xml:space="preserve">KIT KNOB LOCK                 </t>
  </si>
  <si>
    <t>01.1332.0030</t>
  </si>
  <si>
    <t xml:space="preserve">KIT OLD TOWN RIGID HANDLE     </t>
  </si>
  <si>
    <t>01.1315.0862</t>
  </si>
  <si>
    <t>KIT SEAT STRAP KAYAK BLOWMOLD</t>
  </si>
  <si>
    <t>01.1332.0029</t>
  </si>
  <si>
    <t xml:space="preserve">KIT TRANSDUCER PLATE          </t>
  </si>
  <si>
    <t>01.1315.0121</t>
  </si>
  <si>
    <t>KIT VAPOR HERON XT SEAT U8</t>
  </si>
  <si>
    <t>07.2606.0000</t>
  </si>
  <si>
    <t>KNOB BLACK THREADED (while supplies last)</t>
  </si>
  <si>
    <t>07.2000.0542</t>
  </si>
  <si>
    <t>KNOB SPEED CONTROL TORQUE (while supplies last)</t>
  </si>
  <si>
    <t>7-59239-30402-0</t>
  </si>
  <si>
    <t>01.1315.3006</t>
  </si>
  <si>
    <t>KNOB, M6X1.0 THREAD</t>
  </si>
  <si>
    <t>01.1315.0165</t>
  </si>
  <si>
    <t>LASH HOOK, BLACK 460B</t>
  </si>
  <si>
    <t>01.1332.0033</t>
  </si>
  <si>
    <t xml:space="preserve">LONG LANYARD (while supplies last)         </t>
  </si>
  <si>
    <t>7-59239-30400-6</t>
  </si>
  <si>
    <t>01.1315.3004</t>
  </si>
  <si>
    <t>M6x1.0x50L HEX BOLT, SS</t>
  </si>
  <si>
    <t>01.1315.3504</t>
  </si>
  <si>
    <t>MEDALLION, DOMED OLD TOWN</t>
  </si>
  <si>
    <t>7-59239-30294-1</t>
  </si>
  <si>
    <t>01.1332.2711</t>
  </si>
  <si>
    <t>MOUNT-FLUSH DECK #244 FDM</t>
  </si>
  <si>
    <t>07.3403.0000</t>
  </si>
  <si>
    <t>NALU HANDLE</t>
  </si>
  <si>
    <t>01.1315.1520</t>
  </si>
  <si>
    <t>NIPPLES-LG BOLT COVERS (while supplies last)</t>
  </si>
  <si>
    <t>07.2591.0000</t>
  </si>
  <si>
    <t>NUT 1/4 X 20 HEAVY HEX</t>
  </si>
  <si>
    <t>07.2116.0000</t>
  </si>
  <si>
    <t>NUT 10-32 NYLOCK</t>
  </si>
  <si>
    <t>07.2107.0000</t>
  </si>
  <si>
    <t>NUT 10-32 WELL RUBBER</t>
  </si>
  <si>
    <t>07.2812.0000</t>
  </si>
  <si>
    <t>NUT 10-32 X 3/4 TEE</t>
  </si>
  <si>
    <t>01.1315.0149</t>
  </si>
  <si>
    <t>NUTS NYLON LOCK 1/4" 20</t>
  </si>
  <si>
    <t>01.1315.1585</t>
  </si>
  <si>
    <t>NUTS NYLON LOCK 10-24</t>
  </si>
  <si>
    <t>01.1315.1600</t>
  </si>
  <si>
    <t>NUTS TRANSOM 1/4" 20</t>
  </si>
  <si>
    <t>01.1315.0815</t>
  </si>
  <si>
    <t>OAR SOCKET (EACH)</t>
  </si>
  <si>
    <t>01.1331.2322</t>
  </si>
  <si>
    <t>OAR SOCKET KIT (not for thermo canoes)</t>
  </si>
  <si>
    <t>01.1331.2349</t>
  </si>
  <si>
    <t xml:space="preserve">OAR SOCKET/LOCK ASSEMBLY      </t>
  </si>
  <si>
    <t>7-59239-22905-7</t>
  </si>
  <si>
    <t>01.1332.0115</t>
  </si>
  <si>
    <t>OUTFITTER BLADE BUTTON (while supplies last)</t>
  </si>
  <si>
    <t>01.1315.0430</t>
  </si>
  <si>
    <t>PAD EYE KAYAK 3/8"</t>
  </si>
  <si>
    <t>07.2000.0475</t>
  </si>
  <si>
    <t>PAD SEAT LOOKSHA T (while supplies last)</t>
  </si>
  <si>
    <t>01.1315.3590</t>
  </si>
  <si>
    <t>PANEL FASTENER  1/4"</t>
  </si>
  <si>
    <t>07.1923.0000</t>
  </si>
  <si>
    <t>PEEKABOO REPLACEMENT WINDOW KIT (while supplies last)</t>
  </si>
  <si>
    <t>7-59239-29153-5</t>
  </si>
  <si>
    <t>01.1332.0026</t>
  </si>
  <si>
    <t>PIVOT ROD KIT</t>
  </si>
  <si>
    <t>07.1161.0000</t>
  </si>
  <si>
    <t>PUSH-IN DRAIN PLUG</t>
  </si>
  <si>
    <t>01.1315.0482</t>
  </si>
  <si>
    <t>RECESS DECK FITTING SM NECKY</t>
  </si>
  <si>
    <t>01.1315.1545</t>
  </si>
  <si>
    <t>RIVETS- AA44D DECKPLATE</t>
  </si>
  <si>
    <t>01.1315.1564</t>
  </si>
  <si>
    <t>RIVETS- AA611D BLK</t>
  </si>
  <si>
    <t>01.1315.1562</t>
  </si>
  <si>
    <t>RIVETS- AA64D BLACK</t>
  </si>
  <si>
    <t>01.1315.1561</t>
  </si>
  <si>
    <t>RIVETS- AA66D BLACK</t>
  </si>
  <si>
    <t>01.1315.1558</t>
  </si>
  <si>
    <t>RIVETS- AA68D BLACK</t>
  </si>
  <si>
    <t>07.1160.0000</t>
  </si>
  <si>
    <t>RIVETS BLIND (PACK OF 30)</t>
  </si>
  <si>
    <t>01.1315.1567</t>
  </si>
  <si>
    <t>RIVETS-612D BULBTITE-STAR BLK</t>
  </si>
  <si>
    <t>01.1315.3013</t>
  </si>
  <si>
    <t>RIVETS-AB610ACLD 3/16-SEALED (while supplies last)</t>
  </si>
  <si>
    <t>01.1315.0459</t>
  </si>
  <si>
    <t>RIVETS-CHERRY</t>
  </si>
  <si>
    <t>01.1331.0778</t>
  </si>
  <si>
    <t>ROPE - HANDLE - 1'3"</t>
  </si>
  <si>
    <t>01.1315.0455</t>
  </si>
  <si>
    <t>ROPE-BLACK NYLON 3MM (while supplies last)</t>
  </si>
  <si>
    <t>01.1315.0451</t>
  </si>
  <si>
    <t>ROPE-BLACK NYLON 5MM</t>
  </si>
  <si>
    <t>07.3217.0000</t>
  </si>
  <si>
    <t>ROTO HATCH PRO</t>
  </si>
  <si>
    <t>07.3225.0000</t>
  </si>
  <si>
    <t>ROTO MALIBU XL OVAL HATCH (while supplies last)</t>
  </si>
  <si>
    <t>07.3222.0000</t>
  </si>
  <si>
    <t>ROTO TRIDENT FRONT HATCH (while supplies last)</t>
  </si>
  <si>
    <t>7-85978-07842-7</t>
  </si>
  <si>
    <t>07.3300.0129</t>
  </si>
  <si>
    <t xml:space="preserve">RUD KIT PEDAL ASY DELUX LEFT  </t>
  </si>
  <si>
    <t>7-85978-07841-0</t>
  </si>
  <si>
    <t>07.3300.0128</t>
  </si>
  <si>
    <t xml:space="preserve">RUD KIT PEDAL ASY DELUX RIGHT </t>
  </si>
  <si>
    <t>07.3300.0113</t>
  </si>
  <si>
    <t>RUD PAD PEDAL TK ASY 22" LEFT</t>
  </si>
  <si>
    <t>07.3300.0112</t>
  </si>
  <si>
    <t>RUD PAD PEDAL TK ASY 22" RIGHT</t>
  </si>
  <si>
    <t>07.2683.0000</t>
  </si>
  <si>
    <t>RUDDER BLADE ONLY DOUBLE (while supplies last)</t>
  </si>
  <si>
    <t>07.2684.0000</t>
  </si>
  <si>
    <t>RUDDER BLADE ONLY SINGLE (while supplies last)</t>
  </si>
  <si>
    <t>07.2685.0000</t>
  </si>
  <si>
    <t>RUDDER BODY ALUMINUM (while supplies last)</t>
  </si>
  <si>
    <t>07.2694.0000</t>
  </si>
  <si>
    <t>RUDDER CATCHER</t>
  </si>
  <si>
    <t>07.2472.0000</t>
  </si>
  <si>
    <t>RUDDER RETAINER BUNGY</t>
  </si>
  <si>
    <t>7-59239-26871-1</t>
  </si>
  <si>
    <t>01.1315.2461</t>
  </si>
  <si>
    <t>SARANAC 146 DECAL</t>
  </si>
  <si>
    <t>01.1315.0503</t>
  </si>
  <si>
    <t>SARANAC SEAT LID</t>
  </si>
  <si>
    <t>07.3404.0000</t>
  </si>
  <si>
    <t>SARANAC SEAT PAD</t>
  </si>
  <si>
    <t>01.1315.0491</t>
  </si>
  <si>
    <t>SARANAC XT SEAT BACK BRACKET</t>
  </si>
  <si>
    <t>07.2723.0000</t>
  </si>
  <si>
    <t>SCREW #10 X 1 1/2 SELF TAP PH</t>
  </si>
  <si>
    <t>07.2063.0000</t>
  </si>
  <si>
    <t>SCREW #8 5/8 FLAT HEAD ST</t>
  </si>
  <si>
    <t>01.1315.0448</t>
  </si>
  <si>
    <t>SCREW 1 1/2" X14 TRUSS</t>
  </si>
  <si>
    <t>07.2119.0000</t>
  </si>
  <si>
    <t>SCREW 10-32  5/8 PH PHIL</t>
  </si>
  <si>
    <t>07.2108.0000</t>
  </si>
  <si>
    <t>SCREW 10-32 1 1/ 2 PHIL</t>
  </si>
  <si>
    <t>07.2188.0000</t>
  </si>
  <si>
    <t>SCREW 10-32 3/8 NYLON BLKPH PH</t>
  </si>
  <si>
    <t>07.2136.0000</t>
  </si>
  <si>
    <t>SCREW 10-32 X 1/2 PH PHIL</t>
  </si>
  <si>
    <t>07.2182.0000</t>
  </si>
  <si>
    <t>SCREW 10-32 X 3/4 OVAL HEAD</t>
  </si>
  <si>
    <t>07.2715.0000</t>
  </si>
  <si>
    <t>SCREW 10-32 X 3/4 PH</t>
  </si>
  <si>
    <t>07.2794.0000</t>
  </si>
  <si>
    <t>SCREW 10-32 X 3/8 TH PHIL</t>
  </si>
  <si>
    <t>07.2707.0000</t>
  </si>
  <si>
    <t>SCREW 10-32 X 5/8 FH PHIL</t>
  </si>
  <si>
    <t>01.1315.0490</t>
  </si>
  <si>
    <t>SCREW 8-18 X 3/4" SELF TAP SS</t>
  </si>
  <si>
    <t>01.1315.1629</t>
  </si>
  <si>
    <t>SCREW PLASTIC HEAD 10-32 5/8"</t>
  </si>
  <si>
    <t>01.1315.0462</t>
  </si>
  <si>
    <t>SCREWS- 1 1/4"X14 TRUSS</t>
  </si>
  <si>
    <t>01.1315.1645</t>
  </si>
  <si>
    <t>SCREWS- 3/4X12PH 18-8</t>
  </si>
  <si>
    <t>01.1315.2813</t>
  </si>
  <si>
    <t>SEAT ADJUSTMENT BALL</t>
  </si>
  <si>
    <t>01.1331.3170</t>
  </si>
  <si>
    <t>SEAT BRACKET BLOW MOLD BOTTOM</t>
  </si>
  <si>
    <t>01.1331.3169</t>
  </si>
  <si>
    <t>SEAT BRACKET BLOW MOLDED TOP</t>
  </si>
  <si>
    <t>01.1315.3345</t>
  </si>
  <si>
    <t>SEAT BRACKET-PACK/D119 PAIR</t>
  </si>
  <si>
    <t>07.1886.0000</t>
  </si>
  <si>
    <t>SEAT CHILD, MANITOU II WITH HATCH (while supplies last)</t>
  </si>
  <si>
    <t>07.2000.0476</t>
  </si>
  <si>
    <t>SEAT LOOKSHA TANDEM</t>
  </si>
  <si>
    <t>01.1331.3380</t>
  </si>
  <si>
    <t>SEAT POST, BLK W/ HOLE</t>
  </si>
  <si>
    <t>01.1331.3381</t>
  </si>
  <si>
    <t>SEAT POST, BLK W/ SADDLE</t>
  </si>
  <si>
    <t>01.1315.0083</t>
  </si>
  <si>
    <t>SEAT WEB BRACED D133 CENTER</t>
  </si>
  <si>
    <t>01.1315.0079</t>
  </si>
  <si>
    <t>SEAT WEB BRACED SPT15 BOW/STERN</t>
  </si>
  <si>
    <t>01.1315.0074</t>
  </si>
  <si>
    <t>SEAT WEB D133 BOW</t>
  </si>
  <si>
    <t>01.1315.0084</t>
  </si>
  <si>
    <t>SEAT WEB D133 STERN</t>
  </si>
  <si>
    <t>01.1315.0082</t>
  </si>
  <si>
    <t>SEAT WEB DSC119</t>
  </si>
  <si>
    <t>01.1315.0085</t>
  </si>
  <si>
    <t>SEAT WEB DSC158 BOW</t>
  </si>
  <si>
    <t>01.1315.0086</t>
  </si>
  <si>
    <t>SEAT WEB DSC158 STERN</t>
  </si>
  <si>
    <t>01.1315.0072</t>
  </si>
  <si>
    <t>SEAT WEB DSC169 BOW</t>
  </si>
  <si>
    <t>01.1315.0073</t>
  </si>
  <si>
    <t>SEAT WEB DSC169 STERN</t>
  </si>
  <si>
    <t>01.1315.0087</t>
  </si>
  <si>
    <t>SEAT WEB PEN164 BOW</t>
  </si>
  <si>
    <t>01.1315.0088</t>
  </si>
  <si>
    <t>SEAT WEB PEN164 STERN</t>
  </si>
  <si>
    <t>01.1315.0089</t>
  </si>
  <si>
    <t>SEAT WEB PEN174 BOW</t>
  </si>
  <si>
    <t>01.1315.0093</t>
  </si>
  <si>
    <t>SEAT WEB PEN174 STERN</t>
  </si>
  <si>
    <t>01.1315.2546</t>
  </si>
  <si>
    <t>SEAT, KIDS DIRIGO</t>
  </si>
  <si>
    <t>01.1315.0871</t>
  </si>
  <si>
    <t>SEAT, SLIDER</t>
  </si>
  <si>
    <t>01.1315.3610</t>
  </si>
  <si>
    <t>SHEAVE, SINGLE LOOP BULK</t>
  </si>
  <si>
    <t>01.1315.0709</t>
  </si>
  <si>
    <t>SHOCK CORD 1/4" - BLACK</t>
  </si>
  <si>
    <t>01.1315.0790</t>
  </si>
  <si>
    <t>SHOCK CORD 3/16"-BLACK</t>
  </si>
  <si>
    <t>07.2779.0000</t>
  </si>
  <si>
    <t>SKEG CHATHAM BLADE (while supplies last)</t>
  </si>
  <si>
    <t>01.1315.1286</t>
  </si>
  <si>
    <t>SKEG KAYAK (while supplies last)</t>
  </si>
  <si>
    <t>07.2783.0000</t>
  </si>
  <si>
    <t>SKEG SLIDER MOLDED (while supplies last)</t>
  </si>
  <si>
    <t>07.2000.0550</t>
  </si>
  <si>
    <t>SKID PLATE TORQUE (while supplies last)</t>
  </si>
  <si>
    <t>07.3407.0000</t>
  </si>
  <si>
    <t>SKID PLATE TRIDENT</t>
  </si>
  <si>
    <t>07.2156.0000</t>
  </si>
  <si>
    <t>STRAP HATCH #9 (while supplies last)</t>
  </si>
  <si>
    <t>07.2000.0249</t>
  </si>
  <si>
    <t>STRAP HATCH BIG GAME &amp; TRIDENT</t>
  </si>
  <si>
    <t>07.3030.0000</t>
  </si>
  <si>
    <t>STRAP KIT (Includes buckle, rivets, washers)</t>
  </si>
  <si>
    <t>07.2000.0233</t>
  </si>
  <si>
    <t>STRAP TACKLEBOX</t>
  </si>
  <si>
    <t>07.2795.0000</t>
  </si>
  <si>
    <t>STRAPEYE PLASTIC FAIRLEAD (while supplies last)</t>
  </si>
  <si>
    <t>01.1315.0497</t>
  </si>
  <si>
    <t>THIGH PAD DIRIGO 106 UNIV (while supplies last)</t>
  </si>
  <si>
    <t>07.2000.0558</t>
  </si>
  <si>
    <t>THIGH PAD, RIP (while supplies last)</t>
  </si>
  <si>
    <t>01.1315.0458</t>
  </si>
  <si>
    <t>THUMB SCREW, NYLON 94320A537</t>
  </si>
  <si>
    <t>7-59239-30401-3</t>
  </si>
  <si>
    <t>01.1315.3005</t>
  </si>
  <si>
    <t>THWART CLAMP</t>
  </si>
  <si>
    <t>01.1315.0095</t>
  </si>
  <si>
    <t>THWART STRAIGHT 26"</t>
  </si>
  <si>
    <t>01.1331.2015</t>
  </si>
  <si>
    <t>THWART-29 1/4" STRAIGHT-P</t>
  </si>
  <si>
    <t>7-59239-16879-0</t>
  </si>
  <si>
    <t>01.1331.2011</t>
  </si>
  <si>
    <t>THWART-32 1/2" (Discovery 158, 169)</t>
  </si>
  <si>
    <t>01.1315.0775</t>
  </si>
  <si>
    <t xml:space="preserve">TOUR DAY HATCH                </t>
  </si>
  <si>
    <t>7-59239-27884-0</t>
  </si>
  <si>
    <t>01.2602.2725</t>
  </si>
  <si>
    <t>TRANSOM CAP (Rogue) (while supplies last)</t>
  </si>
  <si>
    <t>01.1331.2563</t>
  </si>
  <si>
    <t>TRANSOM CAP SPORTS TRIMMED (while supplies last)</t>
  </si>
  <si>
    <t>01.1331.2210</t>
  </si>
  <si>
    <t xml:space="preserve">TRANSOM-INSIDE BOARD CLR      </t>
  </si>
  <si>
    <t>01.1331.2211</t>
  </si>
  <si>
    <t xml:space="preserve">TRANSOM-OUTSIDE BOARD CLR     </t>
  </si>
  <si>
    <t>07.3237.0000</t>
  </si>
  <si>
    <t>TRIMLOK  HATCH CUT 54" (while supplies last)</t>
  </si>
  <si>
    <t>07.3057.0000</t>
  </si>
  <si>
    <t>TRIMLOK  TRIDENT ROD POD 68"</t>
  </si>
  <si>
    <t>07.2165.0000</t>
  </si>
  <si>
    <t>TRIMLOK 6100B3X1/8A PRO BOAT</t>
  </si>
  <si>
    <t>07.3300.0052</t>
  </si>
  <si>
    <t>TRIMLOK HATCH CUT 42"</t>
  </si>
  <si>
    <t>07.2129.0000</t>
  </si>
  <si>
    <t>TRIMLOK X315  .48  BULB 7/16 (while supplies last)</t>
  </si>
  <si>
    <t>01.1315.0442</t>
  </si>
  <si>
    <t>TRIMLOK-150B2X1/4"</t>
  </si>
  <si>
    <t>01.1315.0354</t>
  </si>
  <si>
    <t>TUBE CLAMPS</t>
  </si>
  <si>
    <t>01.1315.0139</t>
  </si>
  <si>
    <t>TUBE NUT (DOWEL)</t>
  </si>
  <si>
    <t>07.2776.0000</t>
  </si>
  <si>
    <t>TUBE SHRINK 1/4 BLACK</t>
  </si>
  <si>
    <t>01.1315.0356</t>
  </si>
  <si>
    <t>TUBING 1/8IDX1/4OD P.E.</t>
  </si>
  <si>
    <t>01.1315.0330</t>
  </si>
  <si>
    <t>TUBING POLYMIDE NYLON 1/4OD (while supplies last)</t>
  </si>
  <si>
    <t>01.1315.2816</t>
  </si>
  <si>
    <t>VAPOR 12 HATCH COVER</t>
  </si>
  <si>
    <t>01.1315.2580</t>
  </si>
  <si>
    <t>VAPOR HANDLE</t>
  </si>
  <si>
    <t>7-59239-26413-3</t>
  </si>
  <si>
    <t>01.1331.2095</t>
  </si>
  <si>
    <t xml:space="preserve">VAPOR THIGH PAD REPAIR KIT    </t>
  </si>
  <si>
    <t>7-59239-28553-4</t>
  </si>
  <si>
    <t>01.1315.0071</t>
  </si>
  <si>
    <t>VELCRO FOR KIDS SEAT</t>
  </si>
  <si>
    <t>01.1315.0016</t>
  </si>
  <si>
    <t>WASHER #10-32 NEO-BONDED</t>
  </si>
  <si>
    <t>07.2118.0000</t>
  </si>
  <si>
    <t>WASHER 1/4" BONDED SEALING</t>
  </si>
  <si>
    <t>07.2844.0000</t>
  </si>
  <si>
    <t>WASHER 10 FLAT</t>
  </si>
  <si>
    <t>01.1315.0419</t>
  </si>
  <si>
    <t>WASHER FENDER</t>
  </si>
  <si>
    <t>07.2048.0000</t>
  </si>
  <si>
    <t>WASHER FENDER 3/16 X 1</t>
  </si>
  <si>
    <t>07.2842.0000</t>
  </si>
  <si>
    <t>WASHER NEOPRENE CLUSTER (while supplies last)</t>
  </si>
  <si>
    <t>07.2849.0000</t>
  </si>
  <si>
    <t>WASHER RUBBER SKEG (while supplies last)</t>
  </si>
  <si>
    <t>01.1315.1546</t>
  </si>
  <si>
    <t>WASHER-ALUM 1/8X11/32 FLA</t>
  </si>
  <si>
    <t>07.1167.0000</t>
  </si>
  <si>
    <t>WASHERS (PACK OF 30)</t>
  </si>
  <si>
    <t>01.1315.1568</t>
  </si>
  <si>
    <t>WASHERS-BACKUP DECK 3/16"</t>
  </si>
  <si>
    <t>01.1315.1587</t>
  </si>
  <si>
    <t>WASHER-SS LARGE FIN FLANG</t>
  </si>
  <si>
    <t>01.1315.3000</t>
  </si>
  <si>
    <t>WASHER-SS SMALL FIN FLANG</t>
  </si>
  <si>
    <t>07.2000.0318</t>
  </si>
  <si>
    <t>WEB TAB PADDLE KEEPER</t>
  </si>
  <si>
    <t>01.1315.3267</t>
  </si>
  <si>
    <t>YOKE 34 1/2" (Campers, Charles Rvr RX, Disc158, Pathfinder, Pen164/174)</t>
  </si>
  <si>
    <t>01.1315.3266</t>
  </si>
  <si>
    <t>YOKE 35" STAINED (Guide 147)</t>
  </si>
  <si>
    <t>01.1315.3268</t>
  </si>
  <si>
    <t>YOKE 36" (Disc 169, Trip172, Katahdin 16, Stillwater 16))</t>
  </si>
  <si>
    <t>01.1315.3261</t>
  </si>
  <si>
    <t>YOKE 38" STAINED (Guide 160)</t>
  </si>
  <si>
    <t>7-59239-30102-9</t>
  </si>
  <si>
    <t>01.1315.0743</t>
  </si>
  <si>
    <t>Topwater Seat Clip</t>
  </si>
  <si>
    <t>7-59239-30772-4</t>
  </si>
  <si>
    <t>01.1316.0062</t>
  </si>
  <si>
    <t>Sportsman Seat Pedal</t>
  </si>
  <si>
    <t>7-85978-08811-2</t>
  </si>
  <si>
    <t>07.2000.0887</t>
  </si>
  <si>
    <t>Seatback Padded Malibu 9 &amp; 11</t>
  </si>
  <si>
    <t>7-85978-08678-1</t>
  </si>
  <si>
    <t>07.2000.0773</t>
  </si>
  <si>
    <t>Overmold Hatch with Latch</t>
  </si>
  <si>
    <t>7-85978-08675-0</t>
  </si>
  <si>
    <t>07.2000.0770</t>
  </si>
  <si>
    <t>IV Backrest Bracket-MAL Series</t>
  </si>
  <si>
    <t>7-59239-30382-5</t>
  </si>
  <si>
    <t>01.1315.0163</t>
  </si>
  <si>
    <t>IV Bungee Button Tall</t>
  </si>
  <si>
    <t>Old Town - Topwater Series</t>
  </si>
  <si>
    <t>Ocean - Classic Line - Outfitter</t>
  </si>
  <si>
    <t>Ocean - Sport Line - Tandem</t>
  </si>
  <si>
    <t>Ocean - Sport Line - Tandem Angler</t>
  </si>
  <si>
    <t>Ocean - Sport Line - Outfitter</t>
  </si>
  <si>
    <t>Replacement Motors &amp; Other Parts</t>
  </si>
  <si>
    <t>7-59239-31341-1</t>
  </si>
  <si>
    <t>01.7500.0002</t>
  </si>
  <si>
    <t>7-59239-31344-2</t>
  </si>
  <si>
    <t>01.7500.0005</t>
  </si>
  <si>
    <t>7-59239-31347-3</t>
  </si>
  <si>
    <t>01.7510.0002</t>
  </si>
  <si>
    <t>7-59239-31350-3</t>
  </si>
  <si>
    <t>01.7510.0005</t>
  </si>
  <si>
    <t>7-59239-31353-4</t>
  </si>
  <si>
    <t>01.7510.0008</t>
  </si>
  <si>
    <t>7-59239-31356-5</t>
  </si>
  <si>
    <t>01.7520.0002</t>
  </si>
  <si>
    <t>7-59239-31359-6</t>
  </si>
  <si>
    <t>01.7520.0005</t>
  </si>
  <si>
    <t>7-59239-31362-6</t>
  </si>
  <si>
    <t>01.7520.0008</t>
  </si>
  <si>
    <t>7-59239-31365-7</t>
  </si>
  <si>
    <t>01.7530.0002</t>
  </si>
  <si>
    <t>7-59239-31368-8</t>
  </si>
  <si>
    <t>01.7530.0005</t>
  </si>
  <si>
    <t>7-59239-31371-8</t>
  </si>
  <si>
    <t>01.7530.0008</t>
  </si>
  <si>
    <t>7-59239-31374-9</t>
  </si>
  <si>
    <t>01.7510.0011</t>
  </si>
  <si>
    <t>7-59239-31377-0</t>
  </si>
  <si>
    <t>01.7520.0011</t>
  </si>
  <si>
    <t>7-59239-31380-0</t>
  </si>
  <si>
    <t>01.7530.0011</t>
  </si>
  <si>
    <t>7-59239-31383-1</t>
  </si>
  <si>
    <t>01.7540.0002</t>
  </si>
  <si>
    <t>7-59239-31386-2</t>
  </si>
  <si>
    <t>01.7540.0005</t>
  </si>
  <si>
    <t>7-59239-31389-3</t>
  </si>
  <si>
    <t>01.7540.0008</t>
  </si>
  <si>
    <t>7-59239-31392-3</t>
  </si>
  <si>
    <t>01.7560.0002</t>
  </si>
  <si>
    <t>7-59239-31395-4</t>
  </si>
  <si>
    <t>01.7560.0005</t>
  </si>
  <si>
    <t>7-59239-31398-5</t>
  </si>
  <si>
    <t>01.7560.0008</t>
  </si>
  <si>
    <t>7-59239-31401-2</t>
  </si>
  <si>
    <t>01.7550.0002</t>
  </si>
  <si>
    <t>7-59239-31404-3</t>
  </si>
  <si>
    <t>01.7550.0005</t>
  </si>
  <si>
    <t>7-59239-31407-4</t>
  </si>
  <si>
    <t>01.7550.0008</t>
  </si>
  <si>
    <t>7-59239-31410-4</t>
  </si>
  <si>
    <t>01.7550.0011</t>
  </si>
  <si>
    <t>Carlisle - Kayak Paddles - Value Paddles</t>
  </si>
  <si>
    <t>Carlisle - Canoe Paddles - Economy</t>
  </si>
  <si>
    <t>7-26048-80003-6</t>
  </si>
  <si>
    <t>Carlisle - Canoe Paddles - Value</t>
  </si>
  <si>
    <t>7-59239-22581-3</t>
  </si>
  <si>
    <r>
      <rPr>
        <b/>
        <sz val="20"/>
        <color indexed="8"/>
        <rFont val="Calibri"/>
        <family val="2"/>
      </rPr>
      <t>2023 Price List</t>
    </r>
    <r>
      <rPr>
        <b/>
        <sz val="14"/>
        <color indexed="8"/>
        <rFont val="Calibri"/>
        <family val="2"/>
      </rPr>
      <t xml:space="preserve">
</t>
    </r>
    <r>
      <rPr>
        <b/>
        <i/>
        <sz val="12"/>
        <color rgb="FF000000"/>
        <rFont val="Calibri"/>
        <family val="2"/>
      </rPr>
      <t>Effective January 1, 2023 - September 30, 2023
Prices subject to change</t>
    </r>
  </si>
  <si>
    <r>
      <rPr>
        <b/>
        <sz val="20"/>
        <color indexed="8"/>
        <rFont val="Calibri"/>
        <family val="2"/>
      </rPr>
      <t>2023 Price List</t>
    </r>
    <r>
      <rPr>
        <b/>
        <sz val="14"/>
        <color indexed="8"/>
        <rFont val="Calibri"/>
        <family val="2"/>
      </rPr>
      <t xml:space="preserve">
</t>
    </r>
    <r>
      <rPr>
        <b/>
        <i/>
        <sz val="12"/>
        <color rgb="FF000000"/>
        <rFont val="Calibri"/>
        <family val="2"/>
      </rPr>
      <t>Effective January 1, 2023 - September 30, 2023 
Prices subject to change</t>
    </r>
  </si>
  <si>
    <r>
      <rPr>
        <b/>
        <sz val="20"/>
        <color indexed="8"/>
        <rFont val="Calibri"/>
        <family val="2"/>
      </rPr>
      <t>2023 Parts &amp; Miscellaneous Accessories Price List</t>
    </r>
    <r>
      <rPr>
        <b/>
        <sz val="14"/>
        <color indexed="8"/>
        <rFont val="Calibri"/>
        <family val="2"/>
      </rPr>
      <t xml:space="preserve">
</t>
    </r>
    <r>
      <rPr>
        <b/>
        <i/>
        <sz val="12"/>
        <color rgb="FF000000"/>
        <rFont val="Calibri"/>
        <family val="2"/>
      </rPr>
      <t>Effective January 1, 2023 - September 30, 2023
Prices subject to change</t>
    </r>
  </si>
  <si>
    <t>7-85978-07464-1</t>
  </si>
  <si>
    <t>07.6010.1040</t>
  </si>
  <si>
    <t>7-85978-08773-3</t>
  </si>
  <si>
    <t>07.6010.1128</t>
  </si>
  <si>
    <t>7-85978-08776-4</t>
  </si>
  <si>
    <t>07.6010.1130</t>
  </si>
  <si>
    <t>7-85978-08401-5</t>
  </si>
  <si>
    <t>07.6010.1060</t>
  </si>
  <si>
    <t>7-85978-08782-5</t>
  </si>
  <si>
    <t>07.6290.3034</t>
  </si>
  <si>
    <t>7-85978-07474-0</t>
  </si>
  <si>
    <t>07.6290.3030</t>
  </si>
  <si>
    <t>7-85978-08779-5</t>
  </si>
  <si>
    <t>07.6290.3032</t>
  </si>
  <si>
    <t>Malibu Two (Available Until 3/1/23)</t>
  </si>
  <si>
    <t>Malibu Two (New - Available After 3/1/23)</t>
  </si>
  <si>
    <t>Vapor 10 Package</t>
  </si>
  <si>
    <t>Vapor 10XT</t>
  </si>
  <si>
    <t>Vapor 10 Angler</t>
  </si>
  <si>
    <t>Looksha T</t>
  </si>
  <si>
    <t>Discovery 119</t>
  </si>
  <si>
    <t>Discovery 158</t>
  </si>
  <si>
    <t>Discovery 169</t>
  </si>
  <si>
    <t>Discovery Sport 15 - Sq Stern</t>
  </si>
  <si>
    <t>Outfitting - Accessory Options</t>
  </si>
  <si>
    <t>Kit, Delux Control Knob for PDL</t>
  </si>
  <si>
    <t>Is this applicable to the BigWater 132</t>
  </si>
  <si>
    <t>Does this fit the Dirigo Tandem?</t>
  </si>
  <si>
    <t>Does this fit the Castines?</t>
  </si>
  <si>
    <t>Should this say Sportsman 120 too?</t>
  </si>
  <si>
    <t>Malibu Two Heavy without seat (Available Until 3/1/23</t>
  </si>
  <si>
    <t>Malibu Two Heavy without seat (New - Available After 3/1/23)</t>
  </si>
  <si>
    <t>Malibu Two XL (Available Until 3/1/23)</t>
  </si>
  <si>
    <t>Malibu Two XL  (Available Until 3/1/23)</t>
  </si>
  <si>
    <t>Malibu Two XL Heavy without seat (Available Until 3/1/23)</t>
  </si>
  <si>
    <t>Malibu Two XL (New - Available After 3/1/23)</t>
  </si>
  <si>
    <t>Malibu Two XL Heavy without seat (New - Available After 3/1/23)</t>
  </si>
  <si>
    <t>DISCONTINUED LIST
2023</t>
  </si>
  <si>
    <t>Lure Angler II S/M</t>
  </si>
  <si>
    <t>Lure Angler II L/XL</t>
  </si>
  <si>
    <t>Lure Angler II XXL/XXXL</t>
  </si>
  <si>
    <t>01.1332.9054</t>
  </si>
  <si>
    <t>01.1332.9055</t>
  </si>
  <si>
    <t>01.1332.9056</t>
  </si>
  <si>
    <t>01.1332.9057</t>
  </si>
  <si>
    <t>01.1332.9058</t>
  </si>
  <si>
    <t>01.1332.9059</t>
  </si>
  <si>
    <t>7-59239-31292-6</t>
  </si>
  <si>
    <t>7-59239-31293-3</t>
  </si>
  <si>
    <t>7-59239-31294-0</t>
  </si>
  <si>
    <t>7-59239-31295-7</t>
  </si>
  <si>
    <t>7-59239-31296-4</t>
  </si>
  <si>
    <t>7-59239-31297-1</t>
  </si>
  <si>
    <t>Solitude II Mens S/M</t>
  </si>
  <si>
    <t>Solitude II Mens L/XL</t>
  </si>
  <si>
    <t>Solitude II Mens 2XL/3XL</t>
  </si>
  <si>
    <t>Solitude II Womens XS</t>
  </si>
  <si>
    <t>Solitude II Womens S/M</t>
  </si>
  <si>
    <t>Solitude II Womens L/XL</t>
  </si>
  <si>
    <t>01.1332.9060</t>
  </si>
  <si>
    <t>01.1332.9061</t>
  </si>
  <si>
    <t>01.1332.9062</t>
  </si>
  <si>
    <t>01.1332.9063</t>
  </si>
  <si>
    <t>01.1332.9064</t>
  </si>
  <si>
    <t>01.1332.9065</t>
  </si>
  <si>
    <t>01.1332.9066</t>
  </si>
  <si>
    <t>01.1332.9067</t>
  </si>
  <si>
    <t>01.1332.9068</t>
  </si>
  <si>
    <t>01.1332.9069</t>
  </si>
  <si>
    <t>01.1332.9070</t>
  </si>
  <si>
    <t>01.1332.9071</t>
  </si>
  <si>
    <t>7-59239-31298-8</t>
  </si>
  <si>
    <t>7-59239-31299-5</t>
  </si>
  <si>
    <t>7-59239-31300-8</t>
  </si>
  <si>
    <t>7-59239-31301-5</t>
  </si>
  <si>
    <t>7-59239-31302-2</t>
  </si>
  <si>
    <t>7-59239-31303-9</t>
  </si>
  <si>
    <t>7-59239-31304-6</t>
  </si>
  <si>
    <t>7-59239-31305-3</t>
  </si>
  <si>
    <t>7-59239-31306-0</t>
  </si>
  <si>
    <t>7-59239-31307-7</t>
  </si>
  <si>
    <t>7-59239-31308-4</t>
  </si>
  <si>
    <t>7-59239-31309-1</t>
  </si>
  <si>
    <t>7-85978-08399-5</t>
  </si>
  <si>
    <t>07.6290.1060</t>
  </si>
  <si>
    <t>Old Town - PFD's</t>
  </si>
  <si>
    <t>7-59239-29910-4</t>
  </si>
  <si>
    <t>01.1332.9000</t>
  </si>
  <si>
    <t>Lure Angler S/M</t>
  </si>
  <si>
    <t>7-59239-29911-1</t>
  </si>
  <si>
    <t>01.1332.9001</t>
  </si>
  <si>
    <t>Lure Angler L/XL</t>
  </si>
  <si>
    <t>7-59239-29912-8</t>
  </si>
  <si>
    <t>01.1332.9002</t>
  </si>
  <si>
    <t>Lure Angler XXL/XXXL</t>
  </si>
  <si>
    <t>7-59239-29913-5</t>
  </si>
  <si>
    <t>01.1332.9003</t>
  </si>
  <si>
    <t>7-59239-29914-2</t>
  </si>
  <si>
    <t>01.1332.9004</t>
  </si>
  <si>
    <t>7-59239-29915-9</t>
  </si>
  <si>
    <t>01.1332.9005</t>
  </si>
  <si>
    <t>7-59239-29920-3</t>
  </si>
  <si>
    <t>01.1332.9010</t>
  </si>
  <si>
    <t>Solitude Mens S/M</t>
  </si>
  <si>
    <t>7-59239-29921-0</t>
  </si>
  <si>
    <t>01.1332.9011</t>
  </si>
  <si>
    <t>Solitude Mens L/XL</t>
  </si>
  <si>
    <t>7-59239-29922-7</t>
  </si>
  <si>
    <t>01.1332.9012</t>
  </si>
  <si>
    <t>Solitude Mens 2XL/3XL</t>
  </si>
  <si>
    <t>7-59239-29923-4</t>
  </si>
  <si>
    <t>01.1332.9013</t>
  </si>
  <si>
    <t>7-59239-29924-1</t>
  </si>
  <si>
    <t>01.1332.9014</t>
  </si>
  <si>
    <t>7-59239-29925-8</t>
  </si>
  <si>
    <t>01.1332.9015</t>
  </si>
  <si>
    <t>7-59239-29926-5</t>
  </si>
  <si>
    <t>01.1332.9016</t>
  </si>
  <si>
    <t>Solitude Womens XS</t>
  </si>
  <si>
    <t>7-59239-29927-2</t>
  </si>
  <si>
    <t>01.1332.9017</t>
  </si>
  <si>
    <t>Solitude Womens S/M</t>
  </si>
  <si>
    <t>7-59239-29928-9</t>
  </si>
  <si>
    <t>01.1332.9018</t>
  </si>
  <si>
    <t>Solitude Womens L/XL</t>
  </si>
  <si>
    <t>7-59239-29929-6</t>
  </si>
  <si>
    <t>01.1332.9019</t>
  </si>
  <si>
    <t>7-59239-29930-2</t>
  </si>
  <si>
    <t>01.1332.9020</t>
  </si>
  <si>
    <t>7-59239-29931-9</t>
  </si>
  <si>
    <t>01.1332.9021</t>
  </si>
  <si>
    <t>7-59239-31427-2</t>
  </si>
  <si>
    <t>01.1315.3616</t>
  </si>
  <si>
    <t>Malibu II XL Frame Seat (New - Available After 3/1/23)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</si>
</sst>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\-00000\-00000\-0"/>
    <numFmt numFmtId="166" formatCode="mm/dd/yy;@"/>
  </numFmts>
  <fonts count="45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0"/>
      <color rgb="FF000000"/>
      <name val="Arial"/>
      <family val="2"/>
    </font>
    <font>
      <sz val="14"/>
      <color theme="1"/>
      <name val="Calibri"/>
      <family val="2"/>
    </font>
    <font>
      <sz val="14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color indexed="8"/>
      <name val="MS Sans Serif"/>
      <family val="2"/>
    </font>
    <font>
      <i/>
      <sz val="14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b/>
      <sz val="14"/>
      <name val="Arial"/>
      <family val="2"/>
    </font>
    <font>
      <b/>
      <i/>
      <sz val="12"/>
      <color rgb="FF000000"/>
      <name val="Calibri"/>
      <family val="2"/>
    </font>
    <font>
      <b/>
      <sz val="10"/>
      <name val="Arial"/>
      <family val="2"/>
    </font>
    <font>
      <sz val="9"/>
      <name val="Calibri"/>
      <family val="2"/>
      <scheme val="minor"/>
    </font>
    <font>
      <sz val="14"/>
      <color rgb="FF000000"/>
      <name val="Calibri"/>
      <family val="2"/>
    </font>
    <font>
      <sz val="14"/>
      <color indexed="8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0" borderId="0"/>
    <xf numFmtId="0" fontId="9" fillId="0" borderId="0"/>
    <xf numFmtId="0" fontId="9" fillId="0" borderId="0"/>
    <xf numFmtId="0" fontId="10" fillId="0" borderId="0"/>
    <xf numFmtId="0" fontId="12" fillId="0" borderId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2" fillId="0" borderId="0"/>
    <xf numFmtId="0" fontId="9" fillId="0" borderId="0"/>
    <xf numFmtId="0" fontId="28" fillId="0" borderId="0" applyNumberFormat="0" applyFont="0" applyFill="0" applyBorder="0" applyAlignment="0" applyProtection="0"/>
    <xf numFmtId="0" fontId="9" fillId="0" borderId="0"/>
    <xf numFmtId="0" fontId="28" fillId="0" borderId="0"/>
    <xf numFmtId="44" fontId="2" fillId="0" borderId="0" applyFont="0" applyFill="0" applyBorder="0" applyAlignment="0" applyProtection="0"/>
  </cellStyleXfs>
  <cellXfs count="291">
    <xf numFmtId="0" fontId="0" fillId="0" borderId="0" xfId="0"/>
    <xf numFmtId="0" fontId="4" fillId="3" borderId="0" xfId="0" applyFont="1" applyFill="1"/>
    <xf numFmtId="0" fontId="5" fillId="0" borderId="0" xfId="0" applyFont="1"/>
    <xf numFmtId="0" fontId="16" fillId="0" borderId="0" xfId="0" applyFont="1" applyBorder="1" applyAlignment="1"/>
    <xf numFmtId="0" fontId="16" fillId="0" borderId="0" xfId="0" applyFont="1" applyAlignment="1"/>
    <xf numFmtId="0" fontId="18" fillId="4" borderId="11" xfId="19" applyFont="1" applyFill="1" applyBorder="1" applyAlignment="1" applyProtection="1">
      <alignment horizontal="center" vertical="center" wrapText="1"/>
      <protection locked="0"/>
    </xf>
    <xf numFmtId="0" fontId="18" fillId="4" borderId="12" xfId="19" applyFont="1" applyFill="1" applyBorder="1" applyAlignment="1" applyProtection="1">
      <alignment horizontal="center" vertical="center"/>
      <protection locked="0"/>
    </xf>
    <xf numFmtId="0" fontId="18" fillId="4" borderId="12" xfId="19" applyFont="1" applyFill="1" applyBorder="1" applyAlignment="1" applyProtection="1">
      <alignment horizontal="center" vertical="center" wrapText="1"/>
      <protection locked="0"/>
    </xf>
    <xf numFmtId="1" fontId="18" fillId="4" borderId="12" xfId="19" applyNumberFormat="1" applyFont="1" applyFill="1" applyBorder="1" applyAlignment="1" applyProtection="1">
      <alignment horizontal="center" vertical="center" wrapText="1"/>
      <protection locked="0"/>
    </xf>
    <xf numFmtId="164" fontId="18" fillId="4" borderId="12" xfId="19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19" applyFont="1" applyFill="1" applyBorder="1" applyAlignment="1" applyProtection="1">
      <alignment vertical="center"/>
      <protection locked="0"/>
    </xf>
    <xf numFmtId="0" fontId="20" fillId="0" borderId="0" xfId="0" applyFont="1" applyAlignment="1"/>
    <xf numFmtId="0" fontId="20" fillId="0" borderId="0" xfId="0" applyFont="1" applyBorder="1" applyAlignment="1"/>
    <xf numFmtId="0" fontId="23" fillId="0" borderId="0" xfId="0" applyFont="1" applyFill="1" applyAlignment="1"/>
    <xf numFmtId="49" fontId="23" fillId="0" borderId="0" xfId="0" applyNumberFormat="1" applyFont="1" applyFill="1" applyAlignment="1"/>
    <xf numFmtId="0" fontId="23" fillId="0" borderId="0" xfId="0" applyFont="1" applyFill="1" applyBorder="1" applyAlignment="1"/>
    <xf numFmtId="0" fontId="17" fillId="0" borderId="0" xfId="0" applyFont="1" applyFill="1" applyAlignment="1"/>
    <xf numFmtId="49" fontId="17" fillId="0" borderId="0" xfId="0" applyNumberFormat="1" applyFont="1" applyFill="1" applyAlignment="1"/>
    <xf numFmtId="0" fontId="17" fillId="0" borderId="0" xfId="0" applyFont="1" applyFill="1" applyBorder="1" applyAlignment="1"/>
    <xf numFmtId="0" fontId="20" fillId="0" borderId="0" xfId="0" applyFont="1" applyFill="1" applyAlignment="1"/>
    <xf numFmtId="0" fontId="22" fillId="0" borderId="0" xfId="0" applyFont="1" applyFill="1" applyAlignment="1"/>
    <xf numFmtId="49" fontId="22" fillId="0" borderId="0" xfId="0" applyNumberFormat="1" applyFont="1" applyFill="1" applyAlignment="1"/>
    <xf numFmtId="0" fontId="22" fillId="0" borderId="0" xfId="0" applyFont="1" applyFill="1" applyBorder="1" applyAlignment="1"/>
    <xf numFmtId="0" fontId="19" fillId="0" borderId="0" xfId="0" applyFont="1" applyFill="1" applyAlignment="1"/>
    <xf numFmtId="0" fontId="19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8" fontId="17" fillId="0" borderId="0" xfId="0" applyNumberFormat="1" applyFont="1" applyFill="1" applyBorder="1" applyAlignment="1"/>
    <xf numFmtId="164" fontId="16" fillId="0" borderId="0" xfId="11" applyNumberFormat="1" applyFont="1" applyFill="1" applyBorder="1" applyAlignment="1" applyProtection="1">
      <alignment horizontal="center"/>
      <protection locked="0"/>
    </xf>
    <xf numFmtId="164" fontId="17" fillId="0" borderId="0" xfId="0" applyNumberFormat="1" applyFont="1" applyFill="1" applyBorder="1" applyAlignment="1"/>
    <xf numFmtId="0" fontId="16" fillId="0" borderId="0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23" fillId="5" borderId="8" xfId="20" applyNumberFormat="1" applyFont="1" applyFill="1" applyBorder="1" applyAlignment="1">
      <alignment horizontal="left" vertical="center"/>
    </xf>
    <xf numFmtId="49" fontId="24" fillId="5" borderId="4" xfId="19" applyNumberFormat="1" applyFont="1" applyFill="1" applyBorder="1" applyAlignment="1" applyProtection="1">
      <alignment horizontal="left" vertical="center"/>
      <protection locked="0"/>
    </xf>
    <xf numFmtId="1" fontId="24" fillId="5" borderId="4" xfId="19" applyNumberFormat="1" applyFont="1" applyFill="1" applyBorder="1" applyAlignment="1" applyProtection="1">
      <alignment horizontal="center" vertical="center"/>
      <protection locked="0"/>
    </xf>
    <xf numFmtId="164" fontId="20" fillId="5" borderId="4" xfId="19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/>
    </xf>
    <xf numFmtId="8" fontId="23" fillId="0" borderId="0" xfId="0" applyNumberFormat="1" applyFont="1" applyFill="1" applyBorder="1" applyAlignment="1"/>
    <xf numFmtId="164" fontId="19" fillId="0" borderId="0" xfId="11" applyNumberFormat="1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/>
    <xf numFmtId="0" fontId="19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7" fontId="26" fillId="0" borderId="14" xfId="8" applyNumberFormat="1" applyFont="1" applyFill="1" applyBorder="1" applyAlignment="1" applyProtection="1">
      <alignment horizontal="center" vertical="center"/>
      <protection locked="0"/>
    </xf>
    <xf numFmtId="165" fontId="26" fillId="0" borderId="14" xfId="0" applyNumberFormat="1" applyFont="1" applyFill="1" applyBorder="1" applyAlignment="1">
      <alignment horizontal="center"/>
    </xf>
    <xf numFmtId="49" fontId="26" fillId="0" borderId="14" xfId="39" applyNumberFormat="1" applyFont="1" applyFill="1" applyBorder="1" applyAlignment="1">
      <alignment horizontal="center"/>
    </xf>
    <xf numFmtId="165" fontId="26" fillId="0" borderId="14" xfId="0" applyNumberFormat="1" applyFont="1" applyFill="1" applyBorder="1" applyAlignment="1">
      <alignment horizontal="left"/>
    </xf>
    <xf numFmtId="0" fontId="26" fillId="0" borderId="14" xfId="0" applyFont="1" applyFill="1" applyBorder="1" applyAlignment="1">
      <alignment horizontal="center"/>
    </xf>
    <xf numFmtId="165" fontId="26" fillId="6" borderId="14" xfId="0" applyNumberFormat="1" applyFont="1" applyFill="1" applyBorder="1" applyAlignment="1">
      <alignment horizontal="center"/>
    </xf>
    <xf numFmtId="165" fontId="26" fillId="6" borderId="14" xfId="0" applyNumberFormat="1" applyFont="1" applyFill="1" applyBorder="1" applyAlignment="1">
      <alignment horizontal="left"/>
    </xf>
    <xf numFmtId="0" fontId="26" fillId="6" borderId="14" xfId="0" applyFont="1" applyFill="1" applyBorder="1" applyAlignment="1">
      <alignment horizontal="center"/>
    </xf>
    <xf numFmtId="165" fontId="26" fillId="0" borderId="14" xfId="0" applyNumberFormat="1" applyFont="1" applyBorder="1" applyAlignment="1">
      <alignment horizontal="left"/>
    </xf>
    <xf numFmtId="165" fontId="26" fillId="0" borderId="14" xfId="0" applyNumberFormat="1" applyFont="1" applyBorder="1" applyAlignment="1">
      <alignment horizontal="center"/>
    </xf>
    <xf numFmtId="1" fontId="24" fillId="5" borderId="0" xfId="19" applyNumberFormat="1" applyFont="1" applyFill="1" applyBorder="1" applyAlignment="1" applyProtection="1">
      <alignment horizontal="center" vertical="center"/>
      <protection locked="0"/>
    </xf>
    <xf numFmtId="164" fontId="20" fillId="5" borderId="0" xfId="19" applyNumberFormat="1" applyFont="1" applyFill="1" applyBorder="1" applyAlignment="1" applyProtection="1">
      <alignment horizontal="center" vertical="center"/>
      <protection locked="0"/>
    </xf>
    <xf numFmtId="164" fontId="26" fillId="0" borderId="14" xfId="11" applyNumberFormat="1" applyFont="1" applyFill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/>
    </xf>
    <xf numFmtId="49" fontId="26" fillId="0" borderId="14" xfId="0" applyNumberFormat="1" applyFont="1" applyFill="1" applyBorder="1" applyAlignment="1">
      <alignment horizontal="left"/>
    </xf>
    <xf numFmtId="165" fontId="26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5" fontId="26" fillId="0" borderId="14" xfId="39" applyNumberFormat="1" applyFont="1" applyFill="1" applyBorder="1" applyAlignment="1">
      <alignment horizontal="center"/>
    </xf>
    <xf numFmtId="0" fontId="26" fillId="0" borderId="14" xfId="40" applyFont="1" applyFill="1" applyBorder="1" applyAlignment="1">
      <alignment horizontal="center"/>
    </xf>
    <xf numFmtId="164" fontId="26" fillId="0" borderId="14" xfId="19" applyNumberFormat="1" applyFont="1" applyFill="1" applyBorder="1" applyAlignment="1" applyProtection="1">
      <alignment horizontal="center" vertical="center"/>
      <protection locked="0"/>
    </xf>
    <xf numFmtId="165" fontId="26" fillId="0" borderId="14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vertical="center"/>
    </xf>
    <xf numFmtId="0" fontId="23" fillId="5" borderId="6" xfId="0" quotePrefix="1" applyFont="1" applyFill="1" applyBorder="1" applyAlignment="1" applyProtection="1">
      <alignment horizontal="left" vertical="center"/>
      <protection locked="0"/>
    </xf>
    <xf numFmtId="0" fontId="25" fillId="5" borderId="0" xfId="0" quotePrefix="1" applyFont="1" applyFill="1" applyBorder="1" applyAlignment="1" applyProtection="1">
      <alignment horizontal="left" vertical="center"/>
      <protection locked="0"/>
    </xf>
    <xf numFmtId="0" fontId="26" fillId="0" borderId="14" xfId="0" applyFont="1" applyFill="1" applyBorder="1" applyAlignment="1">
      <alignment horizontal="left"/>
    </xf>
    <xf numFmtId="164" fontId="26" fillId="0" borderId="14" xfId="0" applyNumberFormat="1" applyFont="1" applyFill="1" applyBorder="1" applyAlignment="1" applyProtection="1">
      <alignment horizontal="center" vertical="center"/>
    </xf>
    <xf numFmtId="165" fontId="26" fillId="0" borderId="14" xfId="20" applyNumberFormat="1" applyFont="1" applyFill="1" applyBorder="1" applyAlignment="1">
      <alignment horizontal="center"/>
    </xf>
    <xf numFmtId="0" fontId="26" fillId="0" borderId="14" xfId="20" applyFont="1" applyFill="1" applyBorder="1" applyAlignment="1">
      <alignment horizontal="center"/>
    </xf>
    <xf numFmtId="165" fontId="26" fillId="0" borderId="14" xfId="41" applyNumberFormat="1" applyFont="1" applyFill="1" applyBorder="1" applyAlignment="1">
      <alignment horizontal="center"/>
    </xf>
    <xf numFmtId="165" fontId="26" fillId="0" borderId="15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166" fontId="26" fillId="0" borderId="14" xfId="0" applyNumberFormat="1" applyFont="1" applyBorder="1" applyAlignment="1">
      <alignment horizontal="center" wrapText="1"/>
    </xf>
    <xf numFmtId="165" fontId="26" fillId="0" borderId="14" xfId="0" applyNumberFormat="1" applyFont="1" applyBorder="1" applyAlignment="1">
      <alignment horizontal="center" wrapText="1"/>
    </xf>
    <xf numFmtId="0" fontId="22" fillId="5" borderId="0" xfId="0" applyFont="1" applyFill="1" applyBorder="1" applyAlignment="1" applyProtection="1">
      <alignment horizontal="left" vertical="center"/>
      <protection locked="0"/>
    </xf>
    <xf numFmtId="1" fontId="22" fillId="5" borderId="0" xfId="0" applyNumberFormat="1" applyFont="1" applyFill="1" applyBorder="1" applyAlignment="1" applyProtection="1">
      <alignment horizontal="left" vertical="center"/>
      <protection locked="0"/>
    </xf>
    <xf numFmtId="164" fontId="22" fillId="5" borderId="0" xfId="8" applyNumberFormat="1" applyFont="1" applyFill="1" applyBorder="1" applyAlignment="1" applyProtection="1">
      <alignment horizontal="left" vertical="center"/>
    </xf>
    <xf numFmtId="44" fontId="26" fillId="0" borderId="14" xfId="8" applyFont="1" applyFill="1" applyBorder="1" applyAlignment="1">
      <alignment horizontal="center"/>
    </xf>
    <xf numFmtId="44" fontId="26" fillId="0" borderId="14" xfId="8" applyFont="1" applyFill="1" applyBorder="1" applyAlignment="1">
      <alignment horizontal="right"/>
    </xf>
    <xf numFmtId="1" fontId="18" fillId="4" borderId="3" xfId="19" applyNumberFormat="1" applyFont="1" applyFill="1" applyBorder="1" applyAlignment="1" applyProtection="1">
      <alignment horizontal="center" vertical="center" wrapText="1"/>
      <protection locked="0"/>
    </xf>
    <xf numFmtId="0" fontId="26" fillId="0" borderId="14" xfId="42" applyFont="1" applyFill="1" applyBorder="1" applyAlignment="1">
      <alignment horizontal="center" wrapText="1"/>
    </xf>
    <xf numFmtId="0" fontId="23" fillId="5" borderId="6" xfId="20" applyNumberFormat="1" applyFont="1" applyFill="1" applyBorder="1" applyAlignment="1">
      <alignment horizontal="left" vertical="center"/>
    </xf>
    <xf numFmtId="49" fontId="24" fillId="5" borderId="0" xfId="19" applyNumberFormat="1" applyFont="1" applyFill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center"/>
      <protection locked="0"/>
    </xf>
    <xf numFmtId="0" fontId="26" fillId="0" borderId="14" xfId="0" applyFont="1" applyBorder="1" applyProtection="1">
      <protection locked="0"/>
    </xf>
    <xf numFmtId="0" fontId="26" fillId="6" borderId="14" xfId="0" applyFont="1" applyFill="1" applyBorder="1" applyAlignment="1" applyProtection="1">
      <alignment horizontal="center"/>
      <protection locked="0"/>
    </xf>
    <xf numFmtId="165" fontId="26" fillId="0" borderId="14" xfId="0" applyNumberFormat="1" applyFont="1" applyBorder="1" applyAlignment="1" applyProtection="1">
      <alignment horizontal="center"/>
      <protection locked="0"/>
    </xf>
    <xf numFmtId="165" fontId="26" fillId="0" borderId="14" xfId="0" applyNumberFormat="1" applyFont="1" applyFill="1" applyBorder="1" applyAlignment="1" applyProtection="1">
      <alignment horizontal="center"/>
      <protection locked="0"/>
    </xf>
    <xf numFmtId="0" fontId="26" fillId="0" borderId="14" xfId="0" applyFont="1" applyFill="1" applyBorder="1" applyAlignment="1" applyProtection="1">
      <alignment horizontal="center"/>
      <protection locked="0"/>
    </xf>
    <xf numFmtId="0" fontId="26" fillId="0" borderId="14" xfId="0" applyFont="1" applyFill="1" applyBorder="1" applyProtection="1">
      <protection locked="0"/>
    </xf>
    <xf numFmtId="0" fontId="26" fillId="6" borderId="14" xfId="0" applyFont="1" applyFill="1" applyBorder="1" applyProtection="1">
      <protection locked="0"/>
    </xf>
    <xf numFmtId="44" fontId="26" fillId="0" borderId="14" xfId="8" applyFont="1" applyBorder="1" applyAlignment="1">
      <alignment horizontal="right"/>
    </xf>
    <xf numFmtId="44" fontId="24" fillId="5" borderId="4" xfId="8" applyFont="1" applyFill="1" applyBorder="1" applyAlignment="1" applyProtection="1">
      <alignment horizontal="right" vertical="center"/>
      <protection locked="0"/>
    </xf>
    <xf numFmtId="44" fontId="20" fillId="5" borderId="4" xfId="8" applyFont="1" applyFill="1" applyBorder="1" applyAlignment="1" applyProtection="1">
      <alignment horizontal="right" vertical="center"/>
      <protection locked="0"/>
    </xf>
    <xf numFmtId="44" fontId="22" fillId="5" borderId="0" xfId="8" applyFont="1" applyFill="1" applyBorder="1" applyAlignment="1" applyProtection="1">
      <alignment horizontal="right" vertical="center"/>
      <protection locked="0"/>
    </xf>
    <xf numFmtId="44" fontId="22" fillId="5" borderId="0" xfId="8" applyFont="1" applyFill="1" applyBorder="1" applyAlignment="1" applyProtection="1">
      <alignment horizontal="right" vertical="center"/>
    </xf>
    <xf numFmtId="44" fontId="26" fillId="6" borderId="14" xfId="8" applyFont="1" applyFill="1" applyBorder="1" applyAlignment="1">
      <alignment horizontal="right"/>
    </xf>
    <xf numFmtId="44" fontId="16" fillId="0" borderId="0" xfId="8" applyFont="1" applyBorder="1" applyAlignment="1">
      <alignment horizontal="right"/>
    </xf>
    <xf numFmtId="44" fontId="16" fillId="0" borderId="0" xfId="8" applyFont="1" applyAlignment="1">
      <alignment horizontal="right"/>
    </xf>
    <xf numFmtId="44" fontId="16" fillId="0" borderId="1" xfId="8" applyFont="1" applyBorder="1" applyAlignment="1">
      <alignment horizontal="right"/>
    </xf>
    <xf numFmtId="44" fontId="18" fillId="4" borderId="13" xfId="8" applyFont="1" applyFill="1" applyBorder="1" applyAlignment="1" applyProtection="1">
      <alignment horizontal="center" vertical="center" wrapText="1"/>
      <protection locked="0"/>
    </xf>
    <xf numFmtId="44" fontId="20" fillId="5" borderId="5" xfId="8" applyFont="1" applyFill="1" applyBorder="1" applyAlignment="1" applyProtection="1">
      <alignment horizontal="right" vertical="center"/>
      <protection locked="0"/>
    </xf>
    <xf numFmtId="44" fontId="26" fillId="0" borderId="14" xfId="8" applyFont="1" applyFill="1" applyBorder="1" applyAlignment="1" applyProtection="1">
      <alignment horizontal="right" vertical="center"/>
    </xf>
    <xf numFmtId="44" fontId="22" fillId="5" borderId="2" xfId="8" applyFont="1" applyFill="1" applyBorder="1" applyAlignment="1" applyProtection="1">
      <alignment horizontal="left" vertical="center"/>
    </xf>
    <xf numFmtId="44" fontId="16" fillId="0" borderId="0" xfId="8" applyFont="1" applyBorder="1" applyAlignment="1">
      <alignment horizontal="center"/>
    </xf>
    <xf numFmtId="44" fontId="16" fillId="0" borderId="0" xfId="8" applyFont="1" applyAlignment="1">
      <alignment horizontal="center"/>
    </xf>
    <xf numFmtId="44" fontId="18" fillId="4" borderId="12" xfId="8" applyFont="1" applyFill="1" applyBorder="1" applyAlignment="1" applyProtection="1">
      <alignment horizontal="center" vertical="center" wrapText="1"/>
      <protection locked="0"/>
    </xf>
    <xf numFmtId="44" fontId="26" fillId="6" borderId="14" xfId="8" applyFont="1" applyFill="1" applyBorder="1" applyAlignment="1">
      <alignment horizontal="center"/>
    </xf>
    <xf numFmtId="44" fontId="24" fillId="5" borderId="0" xfId="8" applyFont="1" applyFill="1" applyBorder="1" applyAlignment="1" applyProtection="1">
      <alignment horizontal="center" vertical="center"/>
      <protection locked="0"/>
    </xf>
    <xf numFmtId="44" fontId="20" fillId="5" borderId="0" xfId="8" applyFont="1" applyFill="1" applyBorder="1" applyAlignment="1" applyProtection="1">
      <alignment horizontal="right" vertical="center"/>
      <protection locked="0"/>
    </xf>
    <xf numFmtId="44" fontId="16" fillId="0" borderId="1" xfId="8" applyFont="1" applyBorder="1" applyAlignment="1">
      <alignment horizontal="center"/>
    </xf>
    <xf numFmtId="44" fontId="20" fillId="5" borderId="2" xfId="8" applyFont="1" applyFill="1" applyBorder="1" applyAlignment="1" applyProtection="1">
      <alignment horizontal="right" vertical="center"/>
      <protection locked="0"/>
    </xf>
    <xf numFmtId="0" fontId="9" fillId="0" borderId="0" xfId="0" applyFont="1"/>
    <xf numFmtId="0" fontId="30" fillId="4" borderId="11" xfId="19" applyFont="1" applyFill="1" applyBorder="1" applyAlignment="1" applyProtection="1">
      <alignment horizontal="center" vertical="center" wrapText="1"/>
      <protection locked="0"/>
    </xf>
    <xf numFmtId="0" fontId="30" fillId="4" borderId="12" xfId="19" applyFont="1" applyFill="1" applyBorder="1" applyAlignment="1" applyProtection="1">
      <alignment horizontal="center" vertical="center"/>
      <protection locked="0"/>
    </xf>
    <xf numFmtId="0" fontId="30" fillId="4" borderId="12" xfId="19" applyFont="1" applyFill="1" applyBorder="1" applyAlignment="1" applyProtection="1">
      <alignment horizontal="center" vertical="center" wrapText="1"/>
      <protection locked="0"/>
    </xf>
    <xf numFmtId="1" fontId="30" fillId="4" borderId="12" xfId="19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/>
    <xf numFmtId="165" fontId="33" fillId="0" borderId="14" xfId="0" applyNumberFormat="1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165" fontId="33" fillId="0" borderId="14" xfId="0" applyNumberFormat="1" applyFont="1" applyFill="1" applyBorder="1" applyAlignment="1">
      <alignment horizontal="left"/>
    </xf>
    <xf numFmtId="44" fontId="33" fillId="0" borderId="14" xfId="8" applyFont="1" applyFill="1" applyBorder="1" applyAlignment="1">
      <alignment horizontal="right"/>
    </xf>
    <xf numFmtId="0" fontId="35" fillId="0" borderId="0" xfId="0" applyFont="1" applyFill="1" applyBorder="1" applyAlignment="1"/>
    <xf numFmtId="0" fontId="34" fillId="0" borderId="0" xfId="0" applyFont="1" applyFill="1" applyBorder="1" applyAlignment="1"/>
    <xf numFmtId="44" fontId="33" fillId="0" borderId="14" xfId="8" applyFont="1" applyFill="1" applyBorder="1" applyAlignment="1">
      <alignment horizontal="center"/>
    </xf>
    <xf numFmtId="44" fontId="30" fillId="4" borderId="12" xfId="8" applyFont="1" applyFill="1" applyBorder="1" applyAlignment="1" applyProtection="1">
      <alignment horizontal="center" vertical="center" wrapText="1"/>
      <protection locked="0"/>
    </xf>
    <xf numFmtId="44" fontId="26" fillId="0" borderId="14" xfId="8" applyFont="1" applyFill="1" applyBorder="1" applyAlignment="1" applyProtection="1">
      <alignment horizontal="right" vertical="center"/>
      <protection locked="0"/>
    </xf>
    <xf numFmtId="44" fontId="30" fillId="4" borderId="13" xfId="8" applyFont="1" applyFill="1" applyBorder="1" applyAlignment="1" applyProtection="1">
      <alignment horizontal="center" vertical="center" wrapText="1"/>
      <protection locked="0"/>
    </xf>
    <xf numFmtId="165" fontId="33" fillId="0" borderId="28" xfId="0" applyNumberFormat="1" applyFont="1" applyFill="1" applyBorder="1" applyAlignment="1">
      <alignment horizontal="center"/>
    </xf>
    <xf numFmtId="44" fontId="33" fillId="0" borderId="29" xfId="8" applyFont="1" applyFill="1" applyBorder="1" applyAlignment="1">
      <alignment horizontal="right"/>
    </xf>
    <xf numFmtId="49" fontId="33" fillId="0" borderId="28" xfId="0" applyNumberFormat="1" applyFont="1" applyFill="1" applyBorder="1" applyAlignment="1">
      <alignment horizontal="center"/>
    </xf>
    <xf numFmtId="44" fontId="33" fillId="0" borderId="29" xfId="8" applyFont="1" applyFill="1" applyBorder="1" applyAlignment="1">
      <alignment horizontal="center"/>
    </xf>
    <xf numFmtId="0" fontId="9" fillId="0" borderId="31" xfId="0" applyFont="1" applyBorder="1"/>
    <xf numFmtId="0" fontId="9" fillId="0" borderId="30" xfId="0" applyFont="1" applyBorder="1"/>
    <xf numFmtId="0" fontId="9" fillId="0" borderId="0" xfId="0" applyFont="1" applyBorder="1"/>
    <xf numFmtId="0" fontId="9" fillId="0" borderId="1" xfId="0" applyFont="1" applyBorder="1"/>
    <xf numFmtId="0" fontId="20" fillId="0" borderId="1" xfId="0" applyFont="1" applyBorder="1" applyAlignment="1"/>
    <xf numFmtId="0" fontId="32" fillId="0" borderId="1" xfId="0" applyFont="1" applyFill="1" applyBorder="1" applyAlignment="1"/>
    <xf numFmtId="0" fontId="35" fillId="0" borderId="1" xfId="0" applyFont="1" applyFill="1" applyBorder="1" applyAlignment="1"/>
    <xf numFmtId="0" fontId="34" fillId="0" borderId="1" xfId="0" applyFont="1" applyFill="1" applyBorder="1" applyAlignment="1"/>
    <xf numFmtId="0" fontId="19" fillId="0" borderId="1" xfId="0" applyFont="1" applyFill="1" applyBorder="1" applyAlignment="1"/>
    <xf numFmtId="0" fontId="17" fillId="0" borderId="1" xfId="0" applyFont="1" applyFill="1" applyBorder="1" applyAlignment="1"/>
    <xf numFmtId="0" fontId="16" fillId="0" borderId="1" xfId="0" applyFont="1" applyFill="1" applyBorder="1" applyAlignment="1"/>
    <xf numFmtId="0" fontId="38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44" fontId="17" fillId="0" borderId="0" xfId="8" applyFont="1" applyFill="1" applyBorder="1" applyAlignment="1" applyProtection="1">
      <alignment vertical="center" wrapText="1"/>
      <protection locked="0"/>
    </xf>
    <xf numFmtId="0" fontId="17" fillId="0" borderId="0" xfId="19" applyFont="1" applyFill="1" applyBorder="1" applyAlignment="1" applyProtection="1">
      <alignment vertical="center" wrapText="1"/>
      <protection locked="0"/>
    </xf>
    <xf numFmtId="44" fontId="23" fillId="0" borderId="0" xfId="8" applyFont="1" applyFill="1" applyAlignment="1"/>
    <xf numFmtId="44" fontId="16" fillId="0" borderId="0" xfId="8" applyFont="1" applyBorder="1" applyAlignment="1"/>
    <xf numFmtId="44" fontId="16" fillId="0" borderId="0" xfId="8" applyFont="1" applyAlignment="1"/>
    <xf numFmtId="44" fontId="20" fillId="0" borderId="0" xfId="8" applyFont="1" applyAlignment="1"/>
    <xf numFmtId="44" fontId="17" fillId="0" borderId="0" xfId="8" applyFont="1" applyFill="1" applyAlignment="1"/>
    <xf numFmtId="44" fontId="22" fillId="0" borderId="0" xfId="8" applyFont="1" applyFill="1" applyAlignment="1"/>
    <xf numFmtId="0" fontId="17" fillId="0" borderId="0" xfId="0" applyFont="1"/>
    <xf numFmtId="0" fontId="16" fillId="0" borderId="0" xfId="0" applyFont="1"/>
    <xf numFmtId="0" fontId="26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165" fontId="26" fillId="0" borderId="14" xfId="0" applyNumberFormat="1" applyFont="1" applyBorder="1" applyAlignment="1">
      <alignment horizontal="center" vertical="center"/>
    </xf>
    <xf numFmtId="0" fontId="18" fillId="4" borderId="11" xfId="38" applyFont="1" applyFill="1" applyBorder="1" applyAlignment="1" applyProtection="1">
      <alignment horizontal="center" vertical="center" wrapText="1"/>
      <protection locked="0"/>
    </xf>
    <xf numFmtId="0" fontId="18" fillId="4" borderId="12" xfId="38" applyFont="1" applyFill="1" applyBorder="1" applyAlignment="1" applyProtection="1">
      <alignment horizontal="center" vertical="center"/>
      <protection locked="0"/>
    </xf>
    <xf numFmtId="0" fontId="18" fillId="4" borderId="12" xfId="38" applyFont="1" applyFill="1" applyBorder="1" applyAlignment="1" applyProtection="1">
      <alignment horizontal="center" vertical="center" wrapText="1"/>
      <protection locked="0"/>
    </xf>
    <xf numFmtId="1" fontId="18" fillId="4" borderId="12" xfId="38" applyNumberFormat="1" applyFont="1" applyFill="1" applyBorder="1" applyAlignment="1" applyProtection="1">
      <alignment horizontal="center" vertical="center" wrapText="1"/>
      <protection locked="0"/>
    </xf>
    <xf numFmtId="1" fontId="18" fillId="4" borderId="3" xfId="38" applyNumberFormat="1" applyFont="1" applyFill="1" applyBorder="1" applyAlignment="1" applyProtection="1">
      <alignment horizontal="center" vertical="center" wrapText="1"/>
      <protection locked="0"/>
    </xf>
    <xf numFmtId="164" fontId="18" fillId="4" borderId="12" xfId="38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38" applyFont="1" applyAlignment="1" applyProtection="1">
      <alignment vertical="center"/>
      <protection locked="0"/>
    </xf>
    <xf numFmtId="164" fontId="26" fillId="0" borderId="14" xfId="38" applyNumberFormat="1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20" fillId="0" borderId="0" xfId="0" applyFont="1"/>
    <xf numFmtId="0" fontId="26" fillId="6" borderId="14" xfId="0" applyFont="1" applyFill="1" applyBorder="1"/>
    <xf numFmtId="165" fontId="26" fillId="0" borderId="14" xfId="0" applyNumberFormat="1" applyFont="1" applyBorder="1" applyAlignment="1">
      <alignment horizontal="left" wrapText="1"/>
    </xf>
    <xf numFmtId="0" fontId="26" fillId="0" borderId="14" xfId="0" applyFont="1" applyBorder="1"/>
    <xf numFmtId="44" fontId="40" fillId="0" borderId="14" xfId="8" applyFont="1" applyBorder="1" applyAlignment="1">
      <alignment horizontal="right" vertical="center" wrapText="1"/>
    </xf>
    <xf numFmtId="164" fontId="26" fillId="0" borderId="15" xfId="38" applyNumberFormat="1" applyFont="1" applyBorder="1" applyAlignment="1" applyProtection="1">
      <alignment horizontal="center" vertical="center"/>
      <protection locked="0"/>
    </xf>
    <xf numFmtId="44" fontId="26" fillId="0" borderId="14" xfId="8" applyFont="1" applyFill="1" applyBorder="1"/>
    <xf numFmtId="164" fontId="26" fillId="0" borderId="14" xfId="43" applyNumberFormat="1" applyFont="1" applyFill="1" applyBorder="1" applyAlignment="1" applyProtection="1">
      <alignment horizontal="center" vertical="center"/>
      <protection locked="0"/>
    </xf>
    <xf numFmtId="0" fontId="43" fillId="7" borderId="17" xfId="0" quotePrefix="1" applyFont="1" applyFill="1" applyBorder="1" applyAlignment="1" applyProtection="1">
      <alignment vertical="center"/>
      <protection locked="0"/>
    </xf>
    <xf numFmtId="0" fontId="43" fillId="7" borderId="19" xfId="0" quotePrefix="1" applyFont="1" applyFill="1" applyBorder="1" applyAlignment="1" applyProtection="1">
      <alignment vertical="center"/>
      <protection locked="0"/>
    </xf>
    <xf numFmtId="0" fontId="19" fillId="5" borderId="23" xfId="0" applyFont="1" applyFill="1" applyBorder="1" applyAlignment="1">
      <alignment vertical="center"/>
    </xf>
    <xf numFmtId="0" fontId="19" fillId="5" borderId="24" xfId="0" applyFont="1" applyFill="1" applyBorder="1" applyAlignment="1">
      <alignment vertical="center"/>
    </xf>
    <xf numFmtId="0" fontId="19" fillId="5" borderId="25" xfId="0" applyFont="1" applyFill="1" applyBorder="1" applyAlignment="1">
      <alignment vertical="center"/>
    </xf>
    <xf numFmtId="44" fontId="34" fillId="0" borderId="14" xfId="8" applyFont="1" applyFill="1" applyBorder="1" applyAlignment="1">
      <alignment horizontal="left"/>
    </xf>
    <xf numFmtId="44" fontId="33" fillId="0" borderId="14" xfId="8" applyFont="1" applyFill="1" applyBorder="1" applyAlignment="1"/>
    <xf numFmtId="0" fontId="35" fillId="0" borderId="14" xfId="0" applyFont="1" applyFill="1" applyBorder="1" applyAlignment="1">
      <alignment horizontal="left" vertical="center"/>
    </xf>
    <xf numFmtId="0" fontId="35" fillId="0" borderId="14" xfId="0" applyFont="1" applyFill="1" applyBorder="1" applyAlignment="1">
      <alignment horizontal="center" vertical="center"/>
    </xf>
    <xf numFmtId="44" fontId="35" fillId="0" borderId="14" xfId="8" applyFont="1" applyFill="1" applyBorder="1" applyAlignment="1">
      <alignment horizontal="left" vertical="center"/>
    </xf>
    <xf numFmtId="0" fontId="23" fillId="5" borderId="18" xfId="38" applyFont="1" applyFill="1" applyBorder="1" applyAlignment="1" applyProtection="1">
      <alignment vertical="center"/>
      <protection locked="0"/>
    </xf>
    <xf numFmtId="0" fontId="23" fillId="5" borderId="17" xfId="38" applyFont="1" applyFill="1" applyBorder="1" applyAlignment="1" applyProtection="1">
      <alignment vertical="center"/>
      <protection locked="0"/>
    </xf>
    <xf numFmtId="0" fontId="23" fillId="5" borderId="19" xfId="38" applyFont="1" applyFill="1" applyBorder="1" applyAlignment="1" applyProtection="1">
      <alignment vertical="center"/>
      <protection locked="0"/>
    </xf>
    <xf numFmtId="0" fontId="27" fillId="5" borderId="16" xfId="0" quotePrefix="1" applyFont="1" applyFill="1" applyBorder="1" applyAlignment="1" applyProtection="1">
      <alignment vertical="center"/>
      <protection locked="0"/>
    </xf>
    <xf numFmtId="0" fontId="27" fillId="5" borderId="17" xfId="0" quotePrefix="1" applyFont="1" applyFill="1" applyBorder="1" applyAlignment="1" applyProtection="1">
      <alignment vertical="center"/>
      <protection locked="0"/>
    </xf>
    <xf numFmtId="0" fontId="27" fillId="5" borderId="15" xfId="0" quotePrefix="1" applyFont="1" applyFill="1" applyBorder="1" applyAlignment="1" applyProtection="1">
      <alignment vertical="center"/>
      <protection locked="0"/>
    </xf>
    <xf numFmtId="0" fontId="27" fillId="5" borderId="21" xfId="0" quotePrefix="1" applyFont="1" applyFill="1" applyBorder="1" applyAlignment="1" applyProtection="1">
      <alignment vertical="center"/>
      <protection locked="0"/>
    </xf>
    <xf numFmtId="0" fontId="23" fillId="5" borderId="18" xfId="0" quotePrefix="1" applyFont="1" applyFill="1" applyBorder="1" applyAlignment="1" applyProtection="1">
      <alignment vertical="center"/>
      <protection locked="0"/>
    </xf>
    <xf numFmtId="0" fontId="23" fillId="5" borderId="17" xfId="0" quotePrefix="1" applyFont="1" applyFill="1" applyBorder="1" applyAlignment="1" applyProtection="1">
      <alignment vertical="center"/>
      <protection locked="0"/>
    </xf>
    <xf numFmtId="0" fontId="23" fillId="5" borderId="19" xfId="0" quotePrefix="1" applyFont="1" applyFill="1" applyBorder="1" applyAlignment="1" applyProtection="1">
      <alignment vertical="center"/>
      <protection locked="0"/>
    </xf>
    <xf numFmtId="164" fontId="26" fillId="0" borderId="32" xfId="11" applyNumberFormat="1" applyFont="1" applyFill="1" applyBorder="1" applyAlignment="1" applyProtection="1">
      <alignment horizontal="center" vertical="center"/>
      <protection locked="0"/>
    </xf>
    <xf numFmtId="165" fontId="26" fillId="0" borderId="14" xfId="0" applyNumberFormat="1" applyFont="1" applyFill="1" applyBorder="1"/>
    <xf numFmtId="0" fontId="32" fillId="7" borderId="6" xfId="20" applyNumberFormat="1" applyFont="1" applyFill="1" applyBorder="1" applyAlignment="1">
      <alignment horizontal="left" vertical="center"/>
    </xf>
    <xf numFmtId="0" fontId="27" fillId="7" borderId="17" xfId="0" quotePrefix="1" applyFont="1" applyFill="1" applyBorder="1" applyAlignment="1" applyProtection="1">
      <alignment vertical="center"/>
      <protection locked="0"/>
    </xf>
    <xf numFmtId="0" fontId="27" fillId="7" borderId="19" xfId="0" quotePrefix="1" applyFont="1" applyFill="1" applyBorder="1" applyAlignment="1" applyProtection="1">
      <alignment vertical="center"/>
      <protection locked="0"/>
    </xf>
    <xf numFmtId="1" fontId="33" fillId="0" borderId="28" xfId="0" applyNumberFormat="1" applyFont="1" applyFill="1" applyBorder="1" applyAlignment="1">
      <alignment horizontal="center"/>
    </xf>
    <xf numFmtId="0" fontId="26" fillId="0" borderId="14" xfId="0" applyFont="1" applyFill="1" applyBorder="1"/>
    <xf numFmtId="0" fontId="16" fillId="0" borderId="14" xfId="0" applyFont="1" applyFill="1" applyBorder="1" applyAlignment="1">
      <alignment horizontal="center"/>
    </xf>
    <xf numFmtId="165" fontId="41" fillId="0" borderId="14" xfId="0" applyNumberFormat="1" applyFont="1" applyFill="1" applyBorder="1" applyAlignment="1">
      <alignment horizontal="center"/>
    </xf>
    <xf numFmtId="44" fontId="16" fillId="0" borderId="14" xfId="8" applyFont="1" applyFill="1" applyBorder="1" applyAlignment="1">
      <alignment horizontal="right"/>
    </xf>
    <xf numFmtId="0" fontId="41" fillId="0" borderId="14" xfId="0" applyFont="1" applyFill="1" applyBorder="1" applyAlignment="1">
      <alignment horizontal="center"/>
    </xf>
    <xf numFmtId="165" fontId="41" fillId="0" borderId="14" xfId="0" applyNumberFormat="1" applyFont="1" applyFill="1" applyBorder="1" applyAlignment="1">
      <alignment horizontal="left"/>
    </xf>
    <xf numFmtId="164" fontId="26" fillId="0" borderId="14" xfId="38" applyNumberFormat="1" applyFont="1" applyFill="1" applyBorder="1" applyAlignment="1" applyProtection="1">
      <alignment horizontal="center" vertical="center"/>
      <protection locked="0"/>
    </xf>
    <xf numFmtId="165" fontId="27" fillId="0" borderId="14" xfId="0" applyNumberFormat="1" applyFont="1" applyFill="1" applyBorder="1" applyAlignment="1">
      <alignment horizontal="center"/>
    </xf>
    <xf numFmtId="164" fontId="26" fillId="0" borderId="14" xfId="0" applyNumberFormat="1" applyFont="1" applyFill="1" applyBorder="1" applyAlignment="1">
      <alignment horizontal="center" vertical="center"/>
    </xf>
    <xf numFmtId="49" fontId="26" fillId="0" borderId="14" xfId="39" applyNumberFormat="1" applyFont="1" applyFill="1" applyBorder="1"/>
    <xf numFmtId="165" fontId="42" fillId="0" borderId="14" xfId="0" applyNumberFormat="1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2" fillId="0" borderId="14" xfId="0" applyFont="1" applyFill="1" applyBorder="1" applyAlignment="1">
      <alignment vertical="center"/>
    </xf>
    <xf numFmtId="49" fontId="27" fillId="9" borderId="14" xfId="0" applyNumberFormat="1" applyFont="1" applyFill="1" applyBorder="1" applyAlignment="1">
      <alignment horizontal="center"/>
    </xf>
    <xf numFmtId="0" fontId="27" fillId="9" borderId="14" xfId="0" applyFont="1" applyFill="1" applyBorder="1" applyAlignment="1">
      <alignment horizontal="center"/>
    </xf>
    <xf numFmtId="165" fontId="27" fillId="9" borderId="14" xfId="0" applyNumberFormat="1" applyFont="1" applyFill="1" applyBorder="1" applyAlignment="1">
      <alignment horizontal="left"/>
    </xf>
    <xf numFmtId="165" fontId="27" fillId="9" borderId="14" xfId="0" applyNumberFormat="1" applyFont="1" applyFill="1" applyBorder="1" applyAlignment="1">
      <alignment horizontal="center"/>
    </xf>
    <xf numFmtId="44" fontId="27" fillId="9" borderId="14" xfId="8" applyFont="1" applyFill="1" applyBorder="1" applyAlignment="1">
      <alignment horizontal="right"/>
    </xf>
    <xf numFmtId="44" fontId="27" fillId="9" borderId="14" xfId="8" applyFont="1" applyFill="1" applyBorder="1" applyAlignment="1">
      <alignment horizontal="center"/>
    </xf>
    <xf numFmtId="164" fontId="27" fillId="9" borderId="14" xfId="11" applyNumberFormat="1" applyFont="1" applyFill="1" applyBorder="1" applyAlignment="1" applyProtection="1">
      <alignment horizontal="center" vertical="center"/>
      <protection locked="0"/>
    </xf>
    <xf numFmtId="0" fontId="27" fillId="9" borderId="14" xfId="42" applyFont="1" applyFill="1" applyBorder="1" applyAlignment="1">
      <alignment horizontal="center" wrapText="1"/>
    </xf>
    <xf numFmtId="165" fontId="27" fillId="9" borderId="14" xfId="0" applyNumberFormat="1" applyFont="1" applyFill="1" applyBorder="1"/>
    <xf numFmtId="0" fontId="27" fillId="9" borderId="14" xfId="0" applyFont="1" applyFill="1" applyBorder="1" applyAlignment="1">
      <alignment horizontal="left"/>
    </xf>
    <xf numFmtId="165" fontId="44" fillId="9" borderId="14" xfId="0" applyNumberFormat="1" applyFont="1" applyFill="1" applyBorder="1" applyAlignment="1">
      <alignment horizontal="center"/>
    </xf>
    <xf numFmtId="44" fontId="27" fillId="9" borderId="14" xfId="8" applyFont="1" applyFill="1" applyBorder="1"/>
    <xf numFmtId="164" fontId="27" fillId="9" borderId="14" xfId="38" applyNumberFormat="1" applyFont="1" applyFill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23" fillId="5" borderId="18" xfId="19" applyFont="1" applyFill="1" applyBorder="1" applyAlignment="1" applyProtection="1">
      <alignment horizontal="left" vertical="center"/>
      <protection locked="0"/>
    </xf>
    <xf numFmtId="0" fontId="23" fillId="5" borderId="17" xfId="19" applyFont="1" applyFill="1" applyBorder="1" applyAlignment="1" applyProtection="1">
      <alignment horizontal="left" vertical="center"/>
      <protection locked="0"/>
    </xf>
    <xf numFmtId="0" fontId="23" fillId="5" borderId="19" xfId="19" applyFont="1" applyFill="1" applyBorder="1" applyAlignment="1" applyProtection="1">
      <alignment horizontal="left" vertical="center"/>
      <protection locked="0"/>
    </xf>
    <xf numFmtId="0" fontId="23" fillId="5" borderId="18" xfId="0" quotePrefix="1" applyFont="1" applyFill="1" applyBorder="1" applyAlignment="1" applyProtection="1">
      <alignment horizontal="left" vertical="center"/>
      <protection locked="0"/>
    </xf>
    <xf numFmtId="0" fontId="23" fillId="5" borderId="17" xfId="0" quotePrefix="1" applyFont="1" applyFill="1" applyBorder="1" applyAlignment="1" applyProtection="1">
      <alignment horizontal="left" vertical="center"/>
      <protection locked="0"/>
    </xf>
    <xf numFmtId="0" fontId="23" fillId="5" borderId="19" xfId="0" quotePrefix="1" applyFont="1" applyFill="1" applyBorder="1" applyAlignment="1" applyProtection="1">
      <alignment horizontal="left" vertical="center"/>
      <protection locked="0"/>
    </xf>
    <xf numFmtId="0" fontId="23" fillId="5" borderId="20" xfId="0" quotePrefix="1" applyFont="1" applyFill="1" applyBorder="1" applyAlignment="1" applyProtection="1">
      <alignment horizontal="left" vertical="center"/>
      <protection locked="0"/>
    </xf>
    <xf numFmtId="0" fontId="23" fillId="5" borderId="21" xfId="0" quotePrefix="1" applyFont="1" applyFill="1" applyBorder="1" applyAlignment="1" applyProtection="1">
      <alignment horizontal="left" vertical="center"/>
      <protection locked="0"/>
    </xf>
    <xf numFmtId="0" fontId="23" fillId="5" borderId="22" xfId="0" quotePrefix="1" applyFont="1" applyFill="1" applyBorder="1" applyAlignment="1" applyProtection="1">
      <alignment horizontal="left" vertical="center"/>
      <protection locked="0"/>
    </xf>
    <xf numFmtId="0" fontId="23" fillId="5" borderId="18" xfId="0" applyFont="1" applyFill="1" applyBorder="1" applyAlignment="1" applyProtection="1">
      <alignment horizontal="left" vertical="center"/>
      <protection locked="0"/>
    </xf>
    <xf numFmtId="0" fontId="23" fillId="5" borderId="17" xfId="0" applyFont="1" applyFill="1" applyBorder="1" applyAlignment="1" applyProtection="1">
      <alignment horizontal="left" vertical="center"/>
      <protection locked="0"/>
    </xf>
    <xf numFmtId="0" fontId="23" fillId="5" borderId="19" xfId="0" applyFont="1" applyFill="1" applyBorder="1" applyAlignment="1" applyProtection="1">
      <alignment horizontal="left" vertical="center"/>
      <protection locked="0"/>
    </xf>
    <xf numFmtId="0" fontId="23" fillId="5" borderId="20" xfId="20" applyNumberFormat="1" applyFont="1" applyFill="1" applyBorder="1" applyAlignment="1">
      <alignment horizontal="left" vertical="center"/>
    </xf>
    <xf numFmtId="0" fontId="23" fillId="5" borderId="21" xfId="20" applyNumberFormat="1" applyFont="1" applyFill="1" applyBorder="1" applyAlignment="1">
      <alignment horizontal="left" vertical="center"/>
    </xf>
    <xf numFmtId="0" fontId="23" fillId="5" borderId="22" xfId="20" applyNumberFormat="1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9" xfId="0" applyFont="1" applyFill="1" applyBorder="1" applyAlignment="1">
      <alignment horizontal="left" vertical="center"/>
    </xf>
    <xf numFmtId="0" fontId="19" fillId="5" borderId="10" xfId="0" applyFont="1" applyFill="1" applyBorder="1" applyAlignment="1">
      <alignment horizontal="left" vertical="center"/>
    </xf>
    <xf numFmtId="0" fontId="23" fillId="5" borderId="18" xfId="20" applyNumberFormat="1" applyFont="1" applyFill="1" applyBorder="1" applyAlignment="1">
      <alignment horizontal="left" vertical="center"/>
    </xf>
    <xf numFmtId="0" fontId="23" fillId="5" borderId="17" xfId="20" applyNumberFormat="1" applyFont="1" applyFill="1" applyBorder="1" applyAlignment="1">
      <alignment horizontal="left" vertical="center"/>
    </xf>
    <xf numFmtId="0" fontId="23" fillId="5" borderId="19" xfId="20" applyNumberFormat="1" applyFont="1" applyFill="1" applyBorder="1" applyAlignment="1">
      <alignment horizontal="left" vertical="center"/>
    </xf>
    <xf numFmtId="0" fontId="27" fillId="5" borderId="16" xfId="0" quotePrefix="1" applyFont="1" applyFill="1" applyBorder="1" applyAlignment="1" applyProtection="1">
      <alignment horizontal="left" vertical="center"/>
      <protection locked="0"/>
    </xf>
    <xf numFmtId="0" fontId="27" fillId="5" borderId="17" xfId="0" quotePrefix="1" applyFont="1" applyFill="1" applyBorder="1" applyAlignment="1" applyProtection="1">
      <alignment horizontal="left" vertical="center"/>
      <protection locked="0"/>
    </xf>
    <xf numFmtId="0" fontId="27" fillId="5" borderId="15" xfId="0" quotePrefix="1" applyFont="1" applyFill="1" applyBorder="1" applyAlignment="1" applyProtection="1">
      <alignment horizontal="left" vertical="center"/>
      <protection locked="0"/>
    </xf>
    <xf numFmtId="0" fontId="19" fillId="5" borderId="23" xfId="0" applyFont="1" applyFill="1" applyBorder="1" applyAlignment="1">
      <alignment horizontal="left" vertical="center"/>
    </xf>
    <xf numFmtId="0" fontId="19" fillId="5" borderId="24" xfId="0" applyFont="1" applyFill="1" applyBorder="1" applyAlignment="1">
      <alignment horizontal="left" vertical="center"/>
    </xf>
    <xf numFmtId="0" fontId="19" fillId="5" borderId="25" xfId="0" applyFont="1" applyFill="1" applyBorder="1" applyAlignment="1">
      <alignment horizontal="left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32" fillId="8" borderId="20" xfId="0" applyFont="1" applyFill="1" applyBorder="1" applyAlignment="1">
      <alignment horizontal="left" vertical="center"/>
    </xf>
    <xf numFmtId="0" fontId="32" fillId="8" borderId="21" xfId="0" applyFont="1" applyFill="1" applyBorder="1" applyAlignment="1">
      <alignment horizontal="left" vertical="center"/>
    </xf>
    <xf numFmtId="0" fontId="32" fillId="8" borderId="22" xfId="0" applyFont="1" applyFill="1" applyBorder="1" applyAlignment="1">
      <alignment horizontal="left" vertical="center"/>
    </xf>
    <xf numFmtId="0" fontId="36" fillId="6" borderId="3" xfId="0" applyFont="1" applyFill="1" applyBorder="1" applyAlignment="1">
      <alignment horizontal="center" vertical="center" wrapText="1"/>
    </xf>
    <xf numFmtId="0" fontId="36" fillId="6" borderId="3" xfId="0" applyFont="1" applyFill="1" applyBorder="1" applyAlignment="1">
      <alignment horizontal="center" vertical="center"/>
    </xf>
    <xf numFmtId="0" fontId="9" fillId="6" borderId="26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27" xfId="0" applyFont="1" applyFill="1" applyBorder="1" applyAlignment="1">
      <alignment horizontal="center"/>
    </xf>
    <xf numFmtId="0" fontId="32" fillId="9" borderId="23" xfId="20" applyNumberFormat="1" applyFont="1" applyFill="1" applyBorder="1" applyAlignment="1">
      <alignment horizontal="left" vertical="center"/>
    </xf>
    <xf numFmtId="0" fontId="32" fillId="9" borderId="24" xfId="20" applyNumberFormat="1" applyFont="1" applyFill="1" applyBorder="1" applyAlignment="1">
      <alignment horizontal="left" vertical="center"/>
    </xf>
    <xf numFmtId="0" fontId="32" fillId="9" borderId="25" xfId="20" applyNumberFormat="1" applyFont="1" applyFill="1" applyBorder="1" applyAlignment="1">
      <alignment horizontal="left" vertical="center"/>
    </xf>
  </cellXfs>
  <cellStyles count="44">
    <cellStyle name="Comma 2" xfId="1" xr:uid="{00000000-0005-0000-0000-000000000000}"/>
    <cellStyle name="Comma 2 2" xfId="2" xr:uid="{00000000-0005-0000-0000-000001000000}"/>
    <cellStyle name="Comma 2 2 2" xfId="3" xr:uid="{00000000-0005-0000-0000-000002000000}"/>
    <cellStyle name="Comma 2 3" xfId="4" xr:uid="{00000000-0005-0000-0000-000003000000}"/>
    <cellStyle name="Comma 3" xfId="5" xr:uid="{00000000-0005-0000-0000-000004000000}"/>
    <cellStyle name="Comma 3 2" xfId="6" xr:uid="{00000000-0005-0000-0000-000005000000}"/>
    <cellStyle name="Comma 4" xfId="7" xr:uid="{00000000-0005-0000-0000-000006000000}"/>
    <cellStyle name="Comma 5" xfId="34" xr:uid="{A02BCFF8-42B6-421D-8749-2AA1313D8B42}"/>
    <cellStyle name="Currency" xfId="8" builtinId="4"/>
    <cellStyle name="Currency 2" xfId="9" xr:uid="{00000000-0005-0000-0000-000008000000}"/>
    <cellStyle name="Currency 2 2" xfId="10" xr:uid="{00000000-0005-0000-0000-000009000000}"/>
    <cellStyle name="Currency 2 3" xfId="11" xr:uid="{00000000-0005-0000-0000-00000A000000}"/>
    <cellStyle name="Currency 2 3 2" xfId="12" xr:uid="{00000000-0005-0000-0000-00000B000000}"/>
    <cellStyle name="Currency 2 3 3" xfId="43" xr:uid="{C8C2C5A5-6635-469A-8170-89A6948E19B3}"/>
    <cellStyle name="Currency 2 4" xfId="13" xr:uid="{00000000-0005-0000-0000-00000C000000}"/>
    <cellStyle name="Currency 3" xfId="14" xr:uid="{00000000-0005-0000-0000-00000D000000}"/>
    <cellStyle name="Currency 3 2" xfId="15" xr:uid="{00000000-0005-0000-0000-00000E000000}"/>
    <cellStyle name="Currency 4" xfId="16" xr:uid="{00000000-0005-0000-0000-00000F000000}"/>
    <cellStyle name="Currency 5" xfId="35" xr:uid="{D34FBFCC-E219-4882-A71D-B18EC1B7626A}"/>
    <cellStyle name="Good 2" xfId="17" xr:uid="{00000000-0005-0000-0000-000010000000}"/>
    <cellStyle name="Hyperlink 2" xfId="18" xr:uid="{00000000-0005-0000-0000-000011000000}"/>
    <cellStyle name="Normal" xfId="0" builtinId="0"/>
    <cellStyle name="Normal 2" xfId="19" xr:uid="{00000000-0005-0000-0000-000013000000}"/>
    <cellStyle name="Normal 2 2" xfId="20" xr:uid="{00000000-0005-0000-0000-000014000000}"/>
    <cellStyle name="Normal 2 2 2" xfId="21" xr:uid="{00000000-0005-0000-0000-000015000000}"/>
    <cellStyle name="Normal 2 3" xfId="22" xr:uid="{00000000-0005-0000-0000-000016000000}"/>
    <cellStyle name="Normal 2 3 2" xfId="38" xr:uid="{A42677DA-1154-40BC-8470-2F44488B5C40}"/>
    <cellStyle name="Normal 2 4" xfId="37" xr:uid="{83ADFC2D-4D60-4B84-AF4C-642EFE9ABA18}"/>
    <cellStyle name="Normal 3" xfId="23" xr:uid="{00000000-0005-0000-0000-000017000000}"/>
    <cellStyle name="Normal 4" xfId="33" xr:uid="{80532E52-38AE-41DC-B188-CF6A8D575EF7}"/>
    <cellStyle name="Normal_1) Unload Raw MAX data" xfId="42" xr:uid="{365F76C0-365C-414B-9B0C-0258A0237246}"/>
    <cellStyle name="Normal_NEWUPC" xfId="40" xr:uid="{96AC3316-0E5A-4A50-957D-0574F1543556}"/>
    <cellStyle name="Normal_Old Town_1" xfId="41" xr:uid="{9CBB21AE-BB70-4E47-BDBB-C23B67A33A89}"/>
    <cellStyle name="Normal_Sheet1 2" xfId="39" xr:uid="{DCBB0900-C73A-4326-8589-BFEFC56A470E}"/>
    <cellStyle name="Percent 2" xfId="24" xr:uid="{00000000-0005-0000-0000-000019000000}"/>
    <cellStyle name="Percent 2 2" xfId="25" xr:uid="{00000000-0005-0000-0000-00001A000000}"/>
    <cellStyle name="Percent 2 3" xfId="26" xr:uid="{00000000-0005-0000-0000-00001B000000}"/>
    <cellStyle name="Percent 2 3 2" xfId="27" xr:uid="{00000000-0005-0000-0000-00001C000000}"/>
    <cellStyle name="Percent 2 4" xfId="28" xr:uid="{00000000-0005-0000-0000-00001D000000}"/>
    <cellStyle name="Percent 3" xfId="29" xr:uid="{00000000-0005-0000-0000-00001E000000}"/>
    <cellStyle name="Percent 3 2" xfId="30" xr:uid="{00000000-0005-0000-0000-00001F000000}"/>
    <cellStyle name="Percent 4" xfId="31" xr:uid="{00000000-0005-0000-0000-000020000000}"/>
    <cellStyle name="Percent 5" xfId="36" xr:uid="{8F1DB9C7-1A69-4F8C-9379-52364F03BC40}"/>
    <cellStyle name="Style 1" xfId="32" xr:uid="{00000000-0005-0000-0000-000021000000}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294924</xdr:colOff>
      <xdr:row>1</xdr:row>
      <xdr:rowOff>66886</xdr:rowOff>
    </xdr:to>
    <xdr:sp macro="" textlink="">
      <xdr:nvSpPr>
        <xdr:cNvPr id="6921" name="AutoShape 1" descr="Image result for jetboil logo">
          <a:extLst>
            <a:ext uri="{FF2B5EF4-FFF2-40B4-BE49-F238E27FC236}">
              <a16:creationId xmlns:a16="http://schemas.microsoft.com/office/drawing/2014/main" id="{00000000-0008-0000-0100-0000091B0000}"/>
            </a:ext>
          </a:extLst>
        </xdr:cNvPr>
        <xdr:cNvSpPr>
          <a:spLocks noChangeAspect="1" noChangeArrowheads="1"/>
        </xdr:cNvSpPr>
      </xdr:nvSpPr>
      <xdr:spPr bwMode="auto">
        <a:xfrm>
          <a:off x="19646900" y="698500"/>
          <a:ext cx="3175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561976</xdr:colOff>
      <xdr:row>0</xdr:row>
      <xdr:rowOff>28576</xdr:rowOff>
    </xdr:from>
    <xdr:to>
      <xdr:col>1</xdr:col>
      <xdr:colOff>1005569</xdr:colOff>
      <xdr:row>2</xdr:row>
      <xdr:rowOff>122618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418467-B5D3-4DF1-AD8D-1657A9666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6" y="28576"/>
          <a:ext cx="2057400" cy="576642"/>
        </a:xfrm>
        <a:prstGeom prst="rect">
          <a:avLst/>
        </a:prstGeom>
      </xdr:spPr>
    </xdr:pic>
    <xdr:clientData/>
  </xdr:twoCellAnchor>
  <xdr:twoCellAnchor>
    <xdr:from>
      <xdr:col>5</xdr:col>
      <xdr:colOff>281214</xdr:colOff>
      <xdr:row>0</xdr:row>
      <xdr:rowOff>0</xdr:rowOff>
    </xdr:from>
    <xdr:to>
      <xdr:col>7</xdr:col>
      <xdr:colOff>0</xdr:colOff>
      <xdr:row>2</xdr:row>
      <xdr:rowOff>271170</xdr:rowOff>
    </xdr:to>
    <xdr:pic>
      <xdr:nvPicPr>
        <xdr:cNvPr id="4" name="Picture 43">
          <a:extLst>
            <a:ext uri="{FF2B5EF4-FFF2-40B4-BE49-F238E27FC236}">
              <a16:creationId xmlns:a16="http://schemas.microsoft.com/office/drawing/2014/main" id="{77846546-6371-4E29-A215-70D0B2BF4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1643" y="0"/>
          <a:ext cx="2131786" cy="742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544287</xdr:colOff>
      <xdr:row>0</xdr:row>
      <xdr:rowOff>1</xdr:rowOff>
    </xdr:from>
    <xdr:to>
      <xdr:col>2</xdr:col>
      <xdr:colOff>2322287</xdr:colOff>
      <xdr:row>2</xdr:row>
      <xdr:rowOff>316237</xdr:rowOff>
    </xdr:to>
    <xdr:pic>
      <xdr:nvPicPr>
        <xdr:cNvPr id="5" name="Picture 3" descr="Old Town Sportsman">
          <a:extLst>
            <a:ext uri="{FF2B5EF4-FFF2-40B4-BE49-F238E27FC236}">
              <a16:creationId xmlns:a16="http://schemas.microsoft.com/office/drawing/2014/main" id="{BAAD8217-9080-4F17-B320-590DC8982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6858" y="1"/>
          <a:ext cx="1778000" cy="78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294924</xdr:colOff>
      <xdr:row>1</xdr:row>
      <xdr:rowOff>114511</xdr:rowOff>
    </xdr:to>
    <xdr:sp macro="" textlink="">
      <xdr:nvSpPr>
        <xdr:cNvPr id="2" name="AutoShape 1" descr="Image result for jetboil logo">
          <a:extLst>
            <a:ext uri="{FF2B5EF4-FFF2-40B4-BE49-F238E27FC236}">
              <a16:creationId xmlns:a16="http://schemas.microsoft.com/office/drawing/2014/main" id="{0CCBB38C-7085-4F4F-85BB-E3A7BE916D9A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0"/>
          <a:ext cx="294924" cy="305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298099</xdr:colOff>
      <xdr:row>1</xdr:row>
      <xdr:rowOff>114511</xdr:rowOff>
    </xdr:to>
    <xdr:sp macro="" textlink="">
      <xdr:nvSpPr>
        <xdr:cNvPr id="2" name="AutoShape 1" descr="Image result for jetboil logo">
          <a:extLst>
            <a:ext uri="{FF2B5EF4-FFF2-40B4-BE49-F238E27FC236}">
              <a16:creationId xmlns:a16="http://schemas.microsoft.com/office/drawing/2014/main" id="{5A555EDC-8CCA-42A6-9081-1B752C0915BE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0"/>
          <a:ext cx="294924" cy="305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1514475</xdr:colOff>
      <xdr:row>0</xdr:row>
      <xdr:rowOff>76200</xdr:rowOff>
    </xdr:from>
    <xdr:to>
      <xdr:col>1</xdr:col>
      <xdr:colOff>370609</xdr:colOff>
      <xdr:row>2</xdr:row>
      <xdr:rowOff>190500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3FCA85E-C21B-486F-A9F2-04BA0406C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76200"/>
          <a:ext cx="948459" cy="59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10</xdr:col>
      <xdr:colOff>294924</xdr:colOff>
      <xdr:row>1</xdr:row>
      <xdr:rowOff>66886</xdr:rowOff>
    </xdr:to>
    <xdr:sp macro="" textlink="">
      <xdr:nvSpPr>
        <xdr:cNvPr id="2" name="AutoShape 1" descr="Image result for jetboil logo">
          <a:extLst>
            <a:ext uri="{FF2B5EF4-FFF2-40B4-BE49-F238E27FC236}">
              <a16:creationId xmlns:a16="http://schemas.microsoft.com/office/drawing/2014/main" id="{6A39DF49-25AC-4568-ACFE-EC95FDC8721D}"/>
            </a:ext>
          </a:extLst>
        </xdr:cNvPr>
        <xdr:cNvSpPr>
          <a:spLocks noChangeAspect="1" noChangeArrowheads="1"/>
        </xdr:cNvSpPr>
      </xdr:nvSpPr>
      <xdr:spPr bwMode="auto">
        <a:xfrm>
          <a:off x="12979400" y="0"/>
          <a:ext cx="294924" cy="30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561976</xdr:colOff>
      <xdr:row>0</xdr:row>
      <xdr:rowOff>28576</xdr:rowOff>
    </xdr:from>
    <xdr:to>
      <xdr:col>1</xdr:col>
      <xdr:colOff>733426</xdr:colOff>
      <xdr:row>2</xdr:row>
      <xdr:rowOff>122618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5F70DF-DD48-460C-9549-2F172B1F6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6" y="28576"/>
          <a:ext cx="1974850" cy="563942"/>
        </a:xfrm>
        <a:prstGeom prst="rect">
          <a:avLst/>
        </a:prstGeom>
      </xdr:spPr>
    </xdr:pic>
    <xdr:clientData/>
  </xdr:twoCellAnchor>
  <xdr:twoCellAnchor>
    <xdr:from>
      <xdr:col>6</xdr:col>
      <xdr:colOff>353786</xdr:colOff>
      <xdr:row>0</xdr:row>
      <xdr:rowOff>0</xdr:rowOff>
    </xdr:from>
    <xdr:to>
      <xdr:col>8</xdr:col>
      <xdr:colOff>789214</xdr:colOff>
      <xdr:row>2</xdr:row>
      <xdr:rowOff>272653</xdr:rowOff>
    </xdr:to>
    <xdr:pic>
      <xdr:nvPicPr>
        <xdr:cNvPr id="4" name="Picture 43">
          <a:extLst>
            <a:ext uri="{FF2B5EF4-FFF2-40B4-BE49-F238E27FC236}">
              <a16:creationId xmlns:a16="http://schemas.microsoft.com/office/drawing/2014/main" id="{AA2B782C-9D3B-44D4-AAD7-3468D1EF9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3500" y="0"/>
          <a:ext cx="2140857" cy="74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283845</xdr:colOff>
      <xdr:row>0</xdr:row>
      <xdr:rowOff>266700</xdr:rowOff>
    </xdr:from>
    <xdr:to>
      <xdr:col>0</xdr:col>
      <xdr:colOff>1340039</xdr:colOff>
      <xdr:row>0</xdr:row>
      <xdr:rowOff>571500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3EFE27-4522-4982-997E-DCB3B0E20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3845" y="266700"/>
          <a:ext cx="1059369" cy="304800"/>
        </a:xfrm>
        <a:prstGeom prst="rect">
          <a:avLst/>
        </a:prstGeom>
      </xdr:spPr>
    </xdr:pic>
    <xdr:clientData/>
  </xdr:twoCellAnchor>
  <xdr:twoCellAnchor editAs="oneCell">
    <xdr:from>
      <xdr:col>3</xdr:col>
      <xdr:colOff>717550</xdr:colOff>
      <xdr:row>0</xdr:row>
      <xdr:rowOff>156845</xdr:rowOff>
    </xdr:from>
    <xdr:to>
      <xdr:col>5</xdr:col>
      <xdr:colOff>596550</xdr:colOff>
      <xdr:row>0</xdr:row>
      <xdr:rowOff>603250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7AA3F6B-F9DC-44A6-8DE6-4474D8747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0450" y="156845"/>
          <a:ext cx="1625250" cy="446405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276225</xdr:colOff>
      <xdr:row>0</xdr:row>
      <xdr:rowOff>85725</xdr:rowOff>
    </xdr:from>
    <xdr:to>
      <xdr:col>2</xdr:col>
      <xdr:colOff>300759</xdr:colOff>
      <xdr:row>0</xdr:row>
      <xdr:rowOff>673100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5230EFD-0E66-4487-BABC-3CA36B6C5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0" y="85725"/>
          <a:ext cx="859559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workbookViewId="0"/>
  </sheetViews>
  <sheetFormatPr defaultRowHeight="15" x14ac:dyDescent="0.2"/>
  <sheetData/>
  <customSheetViews>
    <customSheetView guid="{1C52DE64-279F-47C1-B00B-1899E5589A54}" state="hidden">
      <pageMargins left="0" right="0" top="0" bottom="0" header="0" footer="0"/>
      <headerFooter alignWithMargins="0"/>
    </customSheetView>
  </customSheetViews>
  <phoneticPr fontId="0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I502"/>
  <sheetViews>
    <sheetView showGridLines="0" tabSelected="1" zoomScaleNormal="100" zoomScaleSheetLayoutView="100" zoomScalePageLayoutView="85" workbookViewId="0">
      <pane ySplit="4" topLeftCell="A116" activePane="bottomLeft" state="frozen"/>
      <selection activeCell="B1" sqref="B1"/>
      <selection pane="bottomLeft" activeCell="C30" sqref="C30"/>
    </sheetView>
  </sheetViews>
  <sheetFormatPr defaultColWidth="7.77734375" defaultRowHeight="18.75" x14ac:dyDescent="0.3"/>
  <cols>
    <col min="1" max="1" width="18.6640625" style="43" bestFit="1" customWidth="1"/>
    <col min="2" max="2" width="13.109375" style="43" customWidth="1"/>
    <col min="3" max="3" width="62.88671875" style="4" bestFit="1" customWidth="1"/>
    <col min="4" max="4" width="12" style="43" customWidth="1"/>
    <col min="5" max="5" width="14.109375" style="43" customWidth="1"/>
    <col min="6" max="6" width="11.77734375" style="102" customWidth="1"/>
    <col min="7" max="7" width="11.5546875" style="103" bestFit="1" customWidth="1"/>
    <col min="8" max="8" width="11.109375" style="43" customWidth="1"/>
    <col min="9" max="9" width="11.33203125" style="109" bestFit="1" customWidth="1"/>
    <col min="10" max="43" width="7.77734375" style="4"/>
    <col min="44" max="16384" width="7.77734375" style="3"/>
  </cols>
  <sheetData>
    <row r="1" spans="1:43" ht="18.75" customHeight="1" x14ac:dyDescent="0.3">
      <c r="A1" s="235" t="s">
        <v>1626</v>
      </c>
      <c r="B1" s="236"/>
      <c r="C1" s="236"/>
      <c r="D1" s="236"/>
      <c r="E1" s="236"/>
      <c r="F1" s="236"/>
      <c r="G1" s="236"/>
      <c r="H1" s="236"/>
      <c r="I1" s="237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8.75" customHeight="1" x14ac:dyDescent="0.3">
      <c r="A2" s="238"/>
      <c r="B2" s="239"/>
      <c r="C2" s="239"/>
      <c r="D2" s="239"/>
      <c r="E2" s="239"/>
      <c r="F2" s="239"/>
      <c r="G2" s="239"/>
      <c r="H2" s="239"/>
      <c r="I2" s="240"/>
    </row>
    <row r="3" spans="1:43" ht="27" customHeight="1" thickBot="1" x14ac:dyDescent="0.35">
      <c r="A3" s="241"/>
      <c r="B3" s="242"/>
      <c r="C3" s="242"/>
      <c r="D3" s="242"/>
      <c r="E3" s="242"/>
      <c r="F3" s="242"/>
      <c r="G3" s="242"/>
      <c r="H3" s="242"/>
      <c r="I3" s="243"/>
    </row>
    <row r="4" spans="1:43" s="10" customFormat="1" ht="37.5" customHeight="1" thickBot="1" x14ac:dyDescent="0.25">
      <c r="A4" s="5" t="s">
        <v>0</v>
      </c>
      <c r="B4" s="6" t="s">
        <v>1</v>
      </c>
      <c r="C4" s="7" t="s">
        <v>2</v>
      </c>
      <c r="D4" s="8" t="s">
        <v>3</v>
      </c>
      <c r="E4" s="83" t="s">
        <v>4</v>
      </c>
      <c r="F4" s="110" t="s">
        <v>5</v>
      </c>
      <c r="G4" s="110" t="s">
        <v>6</v>
      </c>
      <c r="H4" s="9" t="s">
        <v>7</v>
      </c>
      <c r="I4" s="104" t="s">
        <v>8</v>
      </c>
    </row>
    <row r="5" spans="1:43" s="32" customFormat="1" x14ac:dyDescent="0.25">
      <c r="A5" s="244" t="s">
        <v>179</v>
      </c>
      <c r="B5" s="245"/>
      <c r="C5" s="245"/>
      <c r="D5" s="245"/>
      <c r="E5" s="245"/>
      <c r="F5" s="245"/>
      <c r="G5" s="245"/>
      <c r="H5" s="245"/>
      <c r="I5" s="246"/>
      <c r="J5" s="21"/>
      <c r="K5" s="20"/>
      <c r="L5" s="21"/>
    </row>
    <row r="6" spans="1:43" s="18" customFormat="1" ht="17.25" customHeight="1" x14ac:dyDescent="0.3">
      <c r="A6" s="57" t="s">
        <v>180</v>
      </c>
      <c r="B6" s="57" t="s">
        <v>181</v>
      </c>
      <c r="C6" s="66" t="s">
        <v>182</v>
      </c>
      <c r="D6" s="48" t="s">
        <v>13</v>
      </c>
      <c r="E6" s="48" t="s">
        <v>183</v>
      </c>
      <c r="F6" s="82">
        <f>G6*0.65</f>
        <v>747.49350000000004</v>
      </c>
      <c r="G6" s="82">
        <v>1149.99</v>
      </c>
      <c r="H6" s="64" t="s">
        <v>41</v>
      </c>
      <c r="I6" s="82">
        <f>F6*0.92</f>
        <v>687.69402000000002</v>
      </c>
      <c r="J6" s="17"/>
      <c r="K6" s="16"/>
      <c r="L6" s="17"/>
    </row>
    <row r="7" spans="1:43" s="18" customFormat="1" ht="17.25" customHeight="1" x14ac:dyDescent="0.3">
      <c r="A7" s="57" t="s">
        <v>184</v>
      </c>
      <c r="B7" s="57" t="s">
        <v>185</v>
      </c>
      <c r="C7" s="66" t="s">
        <v>182</v>
      </c>
      <c r="D7" s="48" t="s">
        <v>186</v>
      </c>
      <c r="E7" s="48" t="s">
        <v>183</v>
      </c>
      <c r="F7" s="82">
        <f t="shared" ref="F7:F72" si="0">G7*0.65</f>
        <v>747.49350000000004</v>
      </c>
      <c r="G7" s="82">
        <v>1149.99</v>
      </c>
      <c r="H7" s="64" t="s">
        <v>41</v>
      </c>
      <c r="I7" s="82">
        <f t="shared" ref="I7:I15" si="1">F7*0.92</f>
        <v>687.69402000000002</v>
      </c>
      <c r="J7" s="17"/>
      <c r="K7" s="16"/>
      <c r="L7" s="17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1:43" s="18" customFormat="1" ht="17.25" customHeight="1" x14ac:dyDescent="0.3">
      <c r="A8" s="57" t="s">
        <v>187</v>
      </c>
      <c r="B8" s="57" t="s">
        <v>188</v>
      </c>
      <c r="C8" s="66" t="s">
        <v>189</v>
      </c>
      <c r="D8" s="48" t="s">
        <v>13</v>
      </c>
      <c r="E8" s="48" t="s">
        <v>183</v>
      </c>
      <c r="F8" s="82">
        <f t="shared" si="0"/>
        <v>942.49350000000004</v>
      </c>
      <c r="G8" s="82">
        <v>1449.99</v>
      </c>
      <c r="H8" s="64" t="s">
        <v>41</v>
      </c>
      <c r="I8" s="82">
        <f t="shared" si="1"/>
        <v>867.09402000000011</v>
      </c>
      <c r="J8" s="17"/>
      <c r="K8" s="16"/>
      <c r="L8" s="17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1:43" s="18" customFormat="1" ht="17.25" customHeight="1" x14ac:dyDescent="0.3">
      <c r="A9" s="57" t="s">
        <v>190</v>
      </c>
      <c r="B9" s="57" t="s">
        <v>191</v>
      </c>
      <c r="C9" s="66" t="s">
        <v>189</v>
      </c>
      <c r="D9" s="48" t="s">
        <v>186</v>
      </c>
      <c r="E9" s="48" t="s">
        <v>183</v>
      </c>
      <c r="F9" s="82">
        <f t="shared" si="0"/>
        <v>942.49350000000004</v>
      </c>
      <c r="G9" s="82">
        <v>1449.99</v>
      </c>
      <c r="H9" s="64" t="s">
        <v>41</v>
      </c>
      <c r="I9" s="82">
        <f t="shared" si="1"/>
        <v>867.09402000000011</v>
      </c>
      <c r="J9" s="17"/>
      <c r="K9" s="16"/>
      <c r="L9" s="1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1:43" s="18" customFormat="1" ht="17.25" customHeight="1" x14ac:dyDescent="0.3">
      <c r="A10" s="57" t="s">
        <v>192</v>
      </c>
      <c r="B10" s="57" t="s">
        <v>193</v>
      </c>
      <c r="C10" s="66" t="s">
        <v>194</v>
      </c>
      <c r="D10" s="48" t="s">
        <v>13</v>
      </c>
      <c r="E10" s="48" t="s">
        <v>183</v>
      </c>
      <c r="F10" s="82">
        <f t="shared" si="0"/>
        <v>1202.4935</v>
      </c>
      <c r="G10" s="82">
        <v>1849.99</v>
      </c>
      <c r="H10" s="64" t="s">
        <v>41</v>
      </c>
      <c r="I10" s="82">
        <f t="shared" si="1"/>
        <v>1106.29402</v>
      </c>
      <c r="J10" s="17"/>
      <c r="K10" s="16"/>
      <c r="L10" s="1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1:43" s="18" customFormat="1" ht="17.25" customHeight="1" x14ac:dyDescent="0.3">
      <c r="A11" s="57" t="s">
        <v>195</v>
      </c>
      <c r="B11" s="57" t="s">
        <v>196</v>
      </c>
      <c r="C11" s="66" t="s">
        <v>194</v>
      </c>
      <c r="D11" s="48" t="s">
        <v>186</v>
      </c>
      <c r="E11" s="48" t="s">
        <v>183</v>
      </c>
      <c r="F11" s="82">
        <f t="shared" si="0"/>
        <v>1202.4935</v>
      </c>
      <c r="G11" s="82">
        <v>1849.99</v>
      </c>
      <c r="H11" s="64" t="s">
        <v>41</v>
      </c>
      <c r="I11" s="82">
        <f t="shared" si="1"/>
        <v>1106.29402</v>
      </c>
      <c r="J11" s="17"/>
      <c r="K11" s="16"/>
      <c r="L11" s="17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1:43" s="18" customFormat="1" ht="17.25" customHeight="1" x14ac:dyDescent="0.3">
      <c r="A12" s="57" t="s">
        <v>675</v>
      </c>
      <c r="B12" s="57" t="s">
        <v>672</v>
      </c>
      <c r="C12" s="66" t="s">
        <v>194</v>
      </c>
      <c r="D12" s="48" t="s">
        <v>680</v>
      </c>
      <c r="E12" s="48" t="s">
        <v>183</v>
      </c>
      <c r="F12" s="82">
        <f t="shared" si="0"/>
        <v>1202.4935</v>
      </c>
      <c r="G12" s="82">
        <v>1849.99</v>
      </c>
      <c r="H12" s="64" t="s">
        <v>41</v>
      </c>
      <c r="I12" s="82">
        <f t="shared" si="1"/>
        <v>1106.29402</v>
      </c>
      <c r="J12" s="17"/>
      <c r="K12" s="16"/>
      <c r="L12" s="17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1:43" s="18" customFormat="1" ht="17.25" customHeight="1" x14ac:dyDescent="0.3">
      <c r="A13" s="57" t="s">
        <v>197</v>
      </c>
      <c r="B13" s="57" t="s">
        <v>198</v>
      </c>
      <c r="C13" s="66" t="s">
        <v>199</v>
      </c>
      <c r="D13" s="48" t="s">
        <v>13</v>
      </c>
      <c r="E13" s="48" t="s">
        <v>183</v>
      </c>
      <c r="F13" s="82">
        <f t="shared" si="0"/>
        <v>812.49350000000004</v>
      </c>
      <c r="G13" s="82">
        <v>1249.99</v>
      </c>
      <c r="H13" s="64" t="s">
        <v>41</v>
      </c>
      <c r="I13" s="82">
        <f t="shared" si="1"/>
        <v>747.49402000000009</v>
      </c>
      <c r="J13" s="17"/>
      <c r="K13" s="16"/>
      <c r="L13" s="17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43" s="18" customFormat="1" ht="17.25" customHeight="1" x14ac:dyDescent="0.3">
      <c r="A14" s="57" t="s">
        <v>200</v>
      </c>
      <c r="B14" s="57" t="s">
        <v>201</v>
      </c>
      <c r="C14" s="66" t="s">
        <v>199</v>
      </c>
      <c r="D14" s="48" t="s">
        <v>186</v>
      </c>
      <c r="E14" s="48" t="s">
        <v>183</v>
      </c>
      <c r="F14" s="82">
        <f t="shared" si="0"/>
        <v>812.49350000000004</v>
      </c>
      <c r="G14" s="82">
        <v>1249.99</v>
      </c>
      <c r="H14" s="64" t="s">
        <v>41</v>
      </c>
      <c r="I14" s="82">
        <f t="shared" si="1"/>
        <v>747.49402000000009</v>
      </c>
      <c r="J14" s="17"/>
      <c r="K14" s="16"/>
      <c r="L14" s="17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1:43" s="18" customFormat="1" ht="17.25" customHeight="1" x14ac:dyDescent="0.3">
      <c r="A15" s="57" t="s">
        <v>676</v>
      </c>
      <c r="B15" s="57" t="s">
        <v>674</v>
      </c>
      <c r="C15" s="66" t="s">
        <v>199</v>
      </c>
      <c r="D15" s="48" t="s">
        <v>680</v>
      </c>
      <c r="E15" s="48" t="s">
        <v>183</v>
      </c>
      <c r="F15" s="82">
        <f t="shared" si="0"/>
        <v>812.49350000000004</v>
      </c>
      <c r="G15" s="82">
        <v>1249.99</v>
      </c>
      <c r="H15" s="64" t="s">
        <v>41</v>
      </c>
      <c r="I15" s="82">
        <f t="shared" si="1"/>
        <v>747.49402000000009</v>
      </c>
      <c r="J15" s="17"/>
      <c r="K15" s="16"/>
      <c r="L15" s="17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1:43" s="32" customFormat="1" x14ac:dyDescent="0.25">
      <c r="A16" s="244" t="s">
        <v>202</v>
      </c>
      <c r="B16" s="245"/>
      <c r="C16" s="245"/>
      <c r="D16" s="245"/>
      <c r="E16" s="245"/>
      <c r="F16" s="245"/>
      <c r="G16" s="245"/>
      <c r="H16" s="245"/>
      <c r="I16" s="246"/>
      <c r="J16" s="21"/>
      <c r="K16" s="20"/>
      <c r="L16" s="21"/>
    </row>
    <row r="17" spans="1:43" s="18" customFormat="1" ht="17.25" customHeight="1" x14ac:dyDescent="0.3">
      <c r="A17" s="57" t="s">
        <v>203</v>
      </c>
      <c r="B17" s="57" t="s">
        <v>204</v>
      </c>
      <c r="C17" s="66" t="s">
        <v>205</v>
      </c>
      <c r="D17" s="48" t="s">
        <v>13</v>
      </c>
      <c r="E17" s="48" t="s">
        <v>183</v>
      </c>
      <c r="F17" s="82">
        <f t="shared" si="0"/>
        <v>1592.4934999999998</v>
      </c>
      <c r="G17" s="82">
        <v>2449.9899999999998</v>
      </c>
      <c r="H17" s="64" t="s">
        <v>41</v>
      </c>
      <c r="I17" s="82">
        <f t="shared" ref="I17:I25" si="2">F17*0.92</f>
        <v>1465.09402</v>
      </c>
      <c r="J17" s="17"/>
      <c r="K17" s="16"/>
      <c r="L17" s="17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1:43" s="18" customFormat="1" ht="17.25" customHeight="1" x14ac:dyDescent="0.3">
      <c r="A18" s="57" t="s">
        <v>206</v>
      </c>
      <c r="B18" s="57" t="s">
        <v>207</v>
      </c>
      <c r="C18" s="66" t="s">
        <v>205</v>
      </c>
      <c r="D18" s="48" t="s">
        <v>186</v>
      </c>
      <c r="E18" s="48" t="s">
        <v>183</v>
      </c>
      <c r="F18" s="82">
        <f t="shared" si="0"/>
        <v>1592.4934999999998</v>
      </c>
      <c r="G18" s="82">
        <v>2449.9899999999998</v>
      </c>
      <c r="H18" s="64" t="s">
        <v>41</v>
      </c>
      <c r="I18" s="82">
        <f t="shared" si="2"/>
        <v>1465.09402</v>
      </c>
      <c r="J18" s="17"/>
      <c r="K18" s="16"/>
      <c r="L18" s="17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1:43" s="18" customFormat="1" ht="17.25" customHeight="1" x14ac:dyDescent="0.3">
      <c r="A19" s="57" t="s">
        <v>208</v>
      </c>
      <c r="B19" s="57" t="s">
        <v>209</v>
      </c>
      <c r="C19" s="66" t="s">
        <v>210</v>
      </c>
      <c r="D19" s="48" t="s">
        <v>13</v>
      </c>
      <c r="E19" s="48" t="s">
        <v>183</v>
      </c>
      <c r="F19" s="82">
        <f t="shared" si="0"/>
        <v>1787.4934999999998</v>
      </c>
      <c r="G19" s="82">
        <v>2749.99</v>
      </c>
      <c r="H19" s="64" t="s">
        <v>41</v>
      </c>
      <c r="I19" s="82">
        <f t="shared" si="2"/>
        <v>1644.4940199999999</v>
      </c>
      <c r="J19" s="17"/>
      <c r="K19" s="16"/>
      <c r="L19" s="17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1:43" s="18" customFormat="1" ht="17.25" customHeight="1" x14ac:dyDescent="0.3">
      <c r="A20" s="57" t="s">
        <v>211</v>
      </c>
      <c r="B20" s="57" t="s">
        <v>212</v>
      </c>
      <c r="C20" s="66" t="s">
        <v>210</v>
      </c>
      <c r="D20" s="48" t="s">
        <v>186</v>
      </c>
      <c r="E20" s="48" t="s">
        <v>183</v>
      </c>
      <c r="F20" s="82">
        <f t="shared" si="0"/>
        <v>1787.4934999999998</v>
      </c>
      <c r="G20" s="82">
        <v>2749.99</v>
      </c>
      <c r="H20" s="64" t="s">
        <v>41</v>
      </c>
      <c r="I20" s="82">
        <f t="shared" si="2"/>
        <v>1644.4940199999999</v>
      </c>
      <c r="J20" s="17"/>
      <c r="K20" s="16"/>
      <c r="L20" s="17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1:43" s="18" customFormat="1" ht="17.25" customHeight="1" x14ac:dyDescent="0.3">
      <c r="A21" s="57" t="s">
        <v>213</v>
      </c>
      <c r="B21" s="57" t="s">
        <v>214</v>
      </c>
      <c r="C21" s="66" t="s">
        <v>215</v>
      </c>
      <c r="D21" s="48" t="s">
        <v>13</v>
      </c>
      <c r="E21" s="48" t="s">
        <v>183</v>
      </c>
      <c r="F21" s="82">
        <f t="shared" si="0"/>
        <v>1592.4934999999998</v>
      </c>
      <c r="G21" s="82">
        <v>2449.9899999999998</v>
      </c>
      <c r="H21" s="64" t="s">
        <v>41</v>
      </c>
      <c r="I21" s="82">
        <f t="shared" si="2"/>
        <v>1465.09402</v>
      </c>
      <c r="J21" s="17"/>
      <c r="K21" s="16"/>
      <c r="L21" s="17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1:43" s="18" customFormat="1" ht="17.25" customHeight="1" x14ac:dyDescent="0.3">
      <c r="A22" s="57" t="s">
        <v>216</v>
      </c>
      <c r="B22" s="57" t="s">
        <v>217</v>
      </c>
      <c r="C22" s="66" t="s">
        <v>215</v>
      </c>
      <c r="D22" s="48" t="s">
        <v>186</v>
      </c>
      <c r="E22" s="48" t="s">
        <v>183</v>
      </c>
      <c r="F22" s="82">
        <f t="shared" si="0"/>
        <v>1592.4934999999998</v>
      </c>
      <c r="G22" s="82">
        <v>2449.9899999999998</v>
      </c>
      <c r="H22" s="64" t="s">
        <v>41</v>
      </c>
      <c r="I22" s="82">
        <f t="shared" si="2"/>
        <v>1465.09402</v>
      </c>
      <c r="J22" s="17"/>
      <c r="K22" s="16"/>
      <c r="L22" s="17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1:43" s="18" customFormat="1" ht="17.25" customHeight="1" x14ac:dyDescent="0.3">
      <c r="A23" s="57" t="s">
        <v>218</v>
      </c>
      <c r="B23" s="57" t="s">
        <v>219</v>
      </c>
      <c r="C23" s="66" t="s">
        <v>220</v>
      </c>
      <c r="D23" s="48" t="s">
        <v>13</v>
      </c>
      <c r="E23" s="48" t="s">
        <v>183</v>
      </c>
      <c r="F23" s="82">
        <f t="shared" si="0"/>
        <v>2112.4935</v>
      </c>
      <c r="G23" s="82">
        <v>3249.99</v>
      </c>
      <c r="H23" s="64" t="s">
        <v>41</v>
      </c>
      <c r="I23" s="82">
        <f t="shared" si="2"/>
        <v>1943.4940200000001</v>
      </c>
      <c r="J23" s="17"/>
      <c r="K23" s="16"/>
      <c r="L23" s="17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</row>
    <row r="24" spans="1:43" s="26" customFormat="1" ht="17.25" customHeight="1" x14ac:dyDescent="0.3">
      <c r="A24" s="57" t="s">
        <v>221</v>
      </c>
      <c r="B24" s="57" t="s">
        <v>222</v>
      </c>
      <c r="C24" s="66" t="s">
        <v>220</v>
      </c>
      <c r="D24" s="48" t="s">
        <v>186</v>
      </c>
      <c r="E24" s="48" t="s">
        <v>183</v>
      </c>
      <c r="F24" s="82">
        <f t="shared" si="0"/>
        <v>2112.4935</v>
      </c>
      <c r="G24" s="82">
        <v>3249.99</v>
      </c>
      <c r="H24" s="64" t="s">
        <v>41</v>
      </c>
      <c r="I24" s="82">
        <f t="shared" si="2"/>
        <v>1943.4940200000001</v>
      </c>
      <c r="J24" s="17"/>
      <c r="K24" s="16"/>
      <c r="L24" s="17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</row>
    <row r="25" spans="1:43" s="26" customFormat="1" ht="17.25" customHeight="1" x14ac:dyDescent="0.3">
      <c r="A25" s="57" t="s">
        <v>677</v>
      </c>
      <c r="B25" s="57" t="s">
        <v>673</v>
      </c>
      <c r="C25" s="66" t="s">
        <v>220</v>
      </c>
      <c r="D25" s="48" t="s">
        <v>680</v>
      </c>
      <c r="E25" s="48" t="s">
        <v>183</v>
      </c>
      <c r="F25" s="82">
        <f t="shared" si="0"/>
        <v>2112.4935</v>
      </c>
      <c r="G25" s="82">
        <v>3249.99</v>
      </c>
      <c r="H25" s="64" t="s">
        <v>41</v>
      </c>
      <c r="I25" s="82">
        <f t="shared" si="2"/>
        <v>1943.4940200000001</v>
      </c>
      <c r="J25" s="17"/>
      <c r="K25" s="16"/>
      <c r="L25" s="17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</row>
    <row r="26" spans="1:43" s="32" customFormat="1" x14ac:dyDescent="0.25">
      <c r="A26" s="247" t="s">
        <v>223</v>
      </c>
      <c r="B26" s="248"/>
      <c r="C26" s="248"/>
      <c r="D26" s="248"/>
      <c r="E26" s="248"/>
      <c r="F26" s="248"/>
      <c r="G26" s="248"/>
      <c r="H26" s="248"/>
      <c r="I26" s="249"/>
      <c r="J26" s="21"/>
      <c r="K26" s="20"/>
      <c r="L26" s="21"/>
    </row>
    <row r="27" spans="1:43" s="26" customFormat="1" ht="17.25" customHeight="1" x14ac:dyDescent="0.3">
      <c r="A27" s="57" t="s">
        <v>224</v>
      </c>
      <c r="B27" s="57" t="s">
        <v>225</v>
      </c>
      <c r="C27" s="66" t="s">
        <v>226</v>
      </c>
      <c r="D27" s="48" t="s">
        <v>13</v>
      </c>
      <c r="E27" s="48" t="s">
        <v>183</v>
      </c>
      <c r="F27" s="82">
        <f t="shared" si="0"/>
        <v>2177.4935</v>
      </c>
      <c r="G27" s="82">
        <v>3349.99</v>
      </c>
      <c r="H27" s="64" t="s">
        <v>41</v>
      </c>
      <c r="I27" s="82">
        <f t="shared" ref="I27:I32" si="3">F27*0.92</f>
        <v>2003.29402</v>
      </c>
      <c r="J27" s="17"/>
      <c r="K27" s="16"/>
      <c r="L27" s="17"/>
    </row>
    <row r="28" spans="1:43" s="26" customFormat="1" ht="17.25" customHeight="1" x14ac:dyDescent="0.3">
      <c r="A28" s="57" t="s">
        <v>227</v>
      </c>
      <c r="B28" s="57" t="s">
        <v>228</v>
      </c>
      <c r="C28" s="66" t="s">
        <v>226</v>
      </c>
      <c r="D28" s="48" t="s">
        <v>186</v>
      </c>
      <c r="E28" s="48" t="s">
        <v>183</v>
      </c>
      <c r="F28" s="82">
        <f t="shared" si="0"/>
        <v>2177.4935</v>
      </c>
      <c r="G28" s="82">
        <v>3349.99</v>
      </c>
      <c r="H28" s="64" t="s">
        <v>41</v>
      </c>
      <c r="I28" s="82">
        <f t="shared" si="3"/>
        <v>2003.29402</v>
      </c>
      <c r="J28" s="17"/>
      <c r="K28" s="16"/>
      <c r="L28" s="17"/>
    </row>
    <row r="29" spans="1:43" s="26" customFormat="1" ht="17.25" customHeight="1" x14ac:dyDescent="0.3">
      <c r="A29" s="57" t="s">
        <v>229</v>
      </c>
      <c r="B29" s="57" t="s">
        <v>230</v>
      </c>
      <c r="C29" s="66" t="s">
        <v>231</v>
      </c>
      <c r="D29" s="48" t="s">
        <v>13</v>
      </c>
      <c r="E29" s="48" t="s">
        <v>183</v>
      </c>
      <c r="F29" s="82">
        <f t="shared" si="0"/>
        <v>2827.4935</v>
      </c>
      <c r="G29" s="82">
        <v>4349.99</v>
      </c>
      <c r="H29" s="64" t="s">
        <v>41</v>
      </c>
      <c r="I29" s="82">
        <f t="shared" si="3"/>
        <v>2601.2940200000003</v>
      </c>
      <c r="J29" s="17"/>
      <c r="K29" s="16"/>
      <c r="L29" s="17"/>
    </row>
    <row r="30" spans="1:43" s="26" customFormat="1" ht="17.25" customHeight="1" x14ac:dyDescent="0.3">
      <c r="A30" s="57" t="s">
        <v>232</v>
      </c>
      <c r="B30" s="57" t="s">
        <v>233</v>
      </c>
      <c r="C30" s="66" t="s">
        <v>231</v>
      </c>
      <c r="D30" s="48" t="s">
        <v>186</v>
      </c>
      <c r="E30" s="48" t="s">
        <v>183</v>
      </c>
      <c r="F30" s="82">
        <f t="shared" si="0"/>
        <v>2827.4935</v>
      </c>
      <c r="G30" s="82">
        <v>4349.99</v>
      </c>
      <c r="H30" s="64" t="s">
        <v>41</v>
      </c>
      <c r="I30" s="82">
        <f t="shared" si="3"/>
        <v>2601.2940200000003</v>
      </c>
      <c r="J30" s="17"/>
      <c r="K30" s="16"/>
      <c r="L30" s="17"/>
    </row>
    <row r="31" spans="1:43" s="26" customFormat="1" ht="17.25" customHeight="1" x14ac:dyDescent="0.3">
      <c r="A31" s="57" t="s">
        <v>234</v>
      </c>
      <c r="B31" s="57" t="s">
        <v>235</v>
      </c>
      <c r="C31" s="66" t="s">
        <v>236</v>
      </c>
      <c r="D31" s="48" t="s">
        <v>13</v>
      </c>
      <c r="E31" s="48" t="s">
        <v>183</v>
      </c>
      <c r="F31" s="82">
        <f t="shared" si="0"/>
        <v>3152.4935</v>
      </c>
      <c r="G31" s="82">
        <v>4849.99</v>
      </c>
      <c r="H31" s="64" t="s">
        <v>41</v>
      </c>
      <c r="I31" s="82">
        <f t="shared" si="3"/>
        <v>2900.2940200000003</v>
      </c>
      <c r="J31" s="17"/>
      <c r="K31" s="16"/>
      <c r="L31" s="17"/>
    </row>
    <row r="32" spans="1:43" s="26" customFormat="1" ht="17.25" customHeight="1" thickBot="1" x14ac:dyDescent="0.35">
      <c r="A32" s="57" t="s">
        <v>237</v>
      </c>
      <c r="B32" s="57" t="s">
        <v>238</v>
      </c>
      <c r="C32" s="66" t="s">
        <v>236</v>
      </c>
      <c r="D32" s="48" t="s">
        <v>186</v>
      </c>
      <c r="E32" s="48" t="s">
        <v>183</v>
      </c>
      <c r="F32" s="82">
        <f t="shared" si="0"/>
        <v>3152.4935</v>
      </c>
      <c r="G32" s="82">
        <v>4849.99</v>
      </c>
      <c r="H32" s="64" t="s">
        <v>41</v>
      </c>
      <c r="I32" s="82">
        <f t="shared" si="3"/>
        <v>2900.2940200000003</v>
      </c>
      <c r="J32" s="17"/>
      <c r="K32" s="16"/>
      <c r="L32" s="17"/>
    </row>
    <row r="33" spans="1:43" s="12" customFormat="1" x14ac:dyDescent="0.25">
      <c r="A33" s="259" t="s">
        <v>9</v>
      </c>
      <c r="B33" s="260"/>
      <c r="C33" s="260"/>
      <c r="D33" s="260"/>
      <c r="E33" s="260"/>
      <c r="F33" s="260"/>
      <c r="G33" s="260"/>
      <c r="H33" s="260"/>
      <c r="I33" s="26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</row>
    <row r="34" spans="1:43" s="15" customFormat="1" ht="17.25" customHeight="1" x14ac:dyDescent="0.3">
      <c r="A34" s="45" t="s">
        <v>10</v>
      </c>
      <c r="B34" s="46" t="s">
        <v>11</v>
      </c>
      <c r="C34" s="47" t="s">
        <v>12</v>
      </c>
      <c r="D34" s="45" t="s">
        <v>13</v>
      </c>
      <c r="E34" s="45" t="s">
        <v>14</v>
      </c>
      <c r="F34" s="82">
        <f t="shared" si="0"/>
        <v>324.99350000000004</v>
      </c>
      <c r="G34" s="82">
        <v>499.99</v>
      </c>
      <c r="H34" s="44"/>
      <c r="I34" s="82">
        <f t="shared" ref="I34:I70" si="4">F34*0.92</f>
        <v>298.99402000000003</v>
      </c>
      <c r="J34" s="14"/>
      <c r="K34" s="13"/>
      <c r="L34" s="14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</row>
    <row r="35" spans="1:43" s="15" customFormat="1" ht="17.25" customHeight="1" x14ac:dyDescent="0.3">
      <c r="A35" s="45" t="s">
        <v>15</v>
      </c>
      <c r="B35" s="46" t="s">
        <v>16</v>
      </c>
      <c r="C35" s="47" t="s">
        <v>17</v>
      </c>
      <c r="D35" s="45" t="s">
        <v>18</v>
      </c>
      <c r="E35" s="45" t="s">
        <v>14</v>
      </c>
      <c r="F35" s="82">
        <f t="shared" si="0"/>
        <v>324.99350000000004</v>
      </c>
      <c r="G35" s="82">
        <v>499.99</v>
      </c>
      <c r="H35" s="44"/>
      <c r="I35" s="82">
        <f t="shared" si="4"/>
        <v>298.99402000000003</v>
      </c>
      <c r="J35" s="14"/>
      <c r="K35" s="13"/>
      <c r="L35" s="14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</row>
    <row r="36" spans="1:43" s="15" customFormat="1" ht="17.25" customHeight="1" x14ac:dyDescent="0.3">
      <c r="A36" s="45" t="s">
        <v>19</v>
      </c>
      <c r="B36" s="48" t="s">
        <v>20</v>
      </c>
      <c r="C36" s="47" t="s">
        <v>21</v>
      </c>
      <c r="D36" s="48" t="s">
        <v>13</v>
      </c>
      <c r="E36" s="45" t="s">
        <v>14</v>
      </c>
      <c r="F36" s="82">
        <f t="shared" si="0"/>
        <v>357.49350000000004</v>
      </c>
      <c r="G36" s="82">
        <v>549.99</v>
      </c>
      <c r="H36" s="44"/>
      <c r="I36" s="82">
        <f t="shared" si="4"/>
        <v>328.89402000000007</v>
      </c>
      <c r="J36" s="14"/>
      <c r="K36" s="13"/>
      <c r="L36" s="14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</row>
    <row r="37" spans="1:43" s="15" customFormat="1" ht="17.25" customHeight="1" x14ac:dyDescent="0.3">
      <c r="A37" s="45" t="s">
        <v>22</v>
      </c>
      <c r="B37" s="48" t="s">
        <v>23</v>
      </c>
      <c r="C37" s="47" t="s">
        <v>21</v>
      </c>
      <c r="D37" s="48" t="s">
        <v>18</v>
      </c>
      <c r="E37" s="45" t="s">
        <v>14</v>
      </c>
      <c r="F37" s="82">
        <f t="shared" si="0"/>
        <v>357.49350000000004</v>
      </c>
      <c r="G37" s="82">
        <v>549.99</v>
      </c>
      <c r="H37" s="44"/>
      <c r="I37" s="82">
        <f t="shared" si="4"/>
        <v>328.89402000000007</v>
      </c>
      <c r="J37" s="14"/>
      <c r="K37" s="13"/>
      <c r="L37" s="14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</row>
    <row r="38" spans="1:43" s="15" customFormat="1" ht="17.25" customHeight="1" x14ac:dyDescent="0.3">
      <c r="A38" s="45" t="s">
        <v>25</v>
      </c>
      <c r="B38" s="48" t="s">
        <v>26</v>
      </c>
      <c r="C38" s="47" t="s">
        <v>27</v>
      </c>
      <c r="D38" s="48" t="s">
        <v>13</v>
      </c>
      <c r="E38" s="45" t="s">
        <v>14</v>
      </c>
      <c r="F38" s="82">
        <f t="shared" si="0"/>
        <v>422.49350000000004</v>
      </c>
      <c r="G38" s="82">
        <v>649.99</v>
      </c>
      <c r="H38" s="44"/>
      <c r="I38" s="82">
        <f t="shared" si="4"/>
        <v>388.69402000000008</v>
      </c>
      <c r="J38" s="14"/>
      <c r="K38" s="13"/>
      <c r="L38" s="14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</row>
    <row r="39" spans="1:43" s="15" customFormat="1" ht="17.25" customHeight="1" x14ac:dyDescent="0.3">
      <c r="A39" s="45" t="s">
        <v>28</v>
      </c>
      <c r="B39" s="48" t="s">
        <v>29</v>
      </c>
      <c r="C39" s="47" t="s">
        <v>27</v>
      </c>
      <c r="D39" s="48" t="s">
        <v>18</v>
      </c>
      <c r="E39" s="45" t="s">
        <v>14</v>
      </c>
      <c r="F39" s="82">
        <f t="shared" si="0"/>
        <v>422.49350000000004</v>
      </c>
      <c r="G39" s="82">
        <v>649.99</v>
      </c>
      <c r="H39" s="44"/>
      <c r="I39" s="82">
        <f t="shared" si="4"/>
        <v>388.69402000000008</v>
      </c>
      <c r="J39" s="14"/>
      <c r="K39" s="13"/>
      <c r="L39" s="14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</row>
    <row r="40" spans="1:43" s="15" customFormat="1" ht="17.25" customHeight="1" x14ac:dyDescent="0.3">
      <c r="A40" s="45" t="s">
        <v>30</v>
      </c>
      <c r="B40" s="48" t="s">
        <v>31</v>
      </c>
      <c r="C40" s="47" t="s">
        <v>32</v>
      </c>
      <c r="D40" s="48" t="s">
        <v>33</v>
      </c>
      <c r="E40" s="45" t="s">
        <v>14</v>
      </c>
      <c r="F40" s="82">
        <f t="shared" si="0"/>
        <v>487.49350000000004</v>
      </c>
      <c r="G40" s="82">
        <v>749.99</v>
      </c>
      <c r="H40" s="44"/>
      <c r="I40" s="82">
        <f t="shared" si="4"/>
        <v>448.49402000000003</v>
      </c>
      <c r="J40" s="14"/>
      <c r="K40" s="13"/>
      <c r="L40" s="14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</row>
    <row r="41" spans="1:43" s="15" customFormat="1" ht="17.25" customHeight="1" x14ac:dyDescent="0.3">
      <c r="A41" s="45" t="s">
        <v>34</v>
      </c>
      <c r="B41" s="48" t="s">
        <v>35</v>
      </c>
      <c r="C41" s="47" t="s">
        <v>32</v>
      </c>
      <c r="D41" s="48" t="s">
        <v>18</v>
      </c>
      <c r="E41" s="45" t="s">
        <v>14</v>
      </c>
      <c r="F41" s="82">
        <f t="shared" si="0"/>
        <v>487.49350000000004</v>
      </c>
      <c r="G41" s="82">
        <v>749.99</v>
      </c>
      <c r="H41" s="44"/>
      <c r="I41" s="82">
        <f t="shared" si="4"/>
        <v>448.49402000000003</v>
      </c>
      <c r="J41" s="14"/>
      <c r="K41" s="13"/>
      <c r="L41" s="14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</row>
    <row r="42" spans="1:43" s="15" customFormat="1" ht="17.25" customHeight="1" x14ac:dyDescent="0.3">
      <c r="A42" s="45" t="s">
        <v>36</v>
      </c>
      <c r="B42" s="46" t="s">
        <v>37</v>
      </c>
      <c r="C42" s="47" t="s">
        <v>38</v>
      </c>
      <c r="D42" s="45" t="s">
        <v>13</v>
      </c>
      <c r="E42" s="45" t="s">
        <v>14</v>
      </c>
      <c r="F42" s="82">
        <f t="shared" si="0"/>
        <v>422.49350000000004</v>
      </c>
      <c r="G42" s="82">
        <v>649.99</v>
      </c>
      <c r="H42" s="44"/>
      <c r="I42" s="82">
        <f t="shared" si="4"/>
        <v>388.69402000000008</v>
      </c>
      <c r="J42" s="14"/>
      <c r="K42" s="13"/>
      <c r="L42" s="14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</row>
    <row r="43" spans="1:43" s="15" customFormat="1" ht="17.25" customHeight="1" x14ac:dyDescent="0.3">
      <c r="A43" s="45">
        <v>759239302644</v>
      </c>
      <c r="B43" s="46" t="s">
        <v>39</v>
      </c>
      <c r="C43" s="47" t="s">
        <v>38</v>
      </c>
      <c r="D43" s="45" t="s">
        <v>18</v>
      </c>
      <c r="E43" s="45" t="s">
        <v>14</v>
      </c>
      <c r="F43" s="82">
        <f t="shared" si="0"/>
        <v>422.49350000000004</v>
      </c>
      <c r="G43" s="82">
        <v>649.99</v>
      </c>
      <c r="H43" s="44"/>
      <c r="I43" s="82">
        <f t="shared" si="4"/>
        <v>388.69402000000008</v>
      </c>
      <c r="J43" s="14"/>
      <c r="K43" s="13"/>
      <c r="L43" s="14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</row>
    <row r="44" spans="1:43" s="15" customFormat="1" ht="17.25" customHeight="1" x14ac:dyDescent="0.3">
      <c r="A44" s="45">
        <v>759239306307</v>
      </c>
      <c r="B44" s="46" t="s">
        <v>40</v>
      </c>
      <c r="C44" s="47" t="s">
        <v>1645</v>
      </c>
      <c r="D44" s="45" t="s">
        <v>18</v>
      </c>
      <c r="E44" s="45" t="s">
        <v>14</v>
      </c>
      <c r="F44" s="82">
        <f t="shared" si="0"/>
        <v>487.49350000000004</v>
      </c>
      <c r="G44" s="82">
        <v>749.99</v>
      </c>
      <c r="H44" s="44"/>
      <c r="I44" s="82">
        <f t="shared" si="4"/>
        <v>448.49402000000003</v>
      </c>
      <c r="J44" s="14"/>
      <c r="K44" s="13"/>
      <c r="L44" s="14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</row>
    <row r="45" spans="1:43" s="15" customFormat="1" ht="17.25" customHeight="1" x14ac:dyDescent="0.3">
      <c r="A45" s="45">
        <v>759239298909</v>
      </c>
      <c r="B45" s="46" t="s">
        <v>42</v>
      </c>
      <c r="C45" s="47" t="s">
        <v>1646</v>
      </c>
      <c r="D45" s="45" t="s">
        <v>43</v>
      </c>
      <c r="E45" s="45" t="s">
        <v>14</v>
      </c>
      <c r="F45" s="82">
        <f t="shared" si="0"/>
        <v>487.49350000000004</v>
      </c>
      <c r="G45" s="82">
        <v>749.99</v>
      </c>
      <c r="H45" s="44"/>
      <c r="I45" s="82">
        <f t="shared" si="4"/>
        <v>448.49402000000003</v>
      </c>
      <c r="J45" s="14"/>
      <c r="K45" s="13"/>
      <c r="L45" s="14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</row>
    <row r="46" spans="1:43" s="15" customFormat="1" ht="17.25" customHeight="1" x14ac:dyDescent="0.3">
      <c r="A46" s="45" t="s">
        <v>44</v>
      </c>
      <c r="B46" s="46" t="s">
        <v>45</v>
      </c>
      <c r="C46" s="47" t="s">
        <v>46</v>
      </c>
      <c r="D46" s="45" t="s">
        <v>13</v>
      </c>
      <c r="E46" s="45" t="s">
        <v>14</v>
      </c>
      <c r="F46" s="82">
        <f t="shared" si="0"/>
        <v>487.49350000000004</v>
      </c>
      <c r="G46" s="82">
        <v>749.99</v>
      </c>
      <c r="H46" s="44"/>
      <c r="I46" s="82">
        <f t="shared" si="4"/>
        <v>448.49402000000003</v>
      </c>
      <c r="J46" s="14"/>
      <c r="K46" s="13"/>
      <c r="L46" s="14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</row>
    <row r="47" spans="1:43" s="15" customFormat="1" ht="17.25" customHeight="1" x14ac:dyDescent="0.3">
      <c r="A47" s="45">
        <v>759239298947</v>
      </c>
      <c r="B47" s="46" t="s">
        <v>47</v>
      </c>
      <c r="C47" s="47" t="s">
        <v>46</v>
      </c>
      <c r="D47" s="45" t="s">
        <v>18</v>
      </c>
      <c r="E47" s="45" t="s">
        <v>14</v>
      </c>
      <c r="F47" s="82">
        <f t="shared" si="0"/>
        <v>487.49350000000004</v>
      </c>
      <c r="G47" s="82">
        <v>749.99</v>
      </c>
      <c r="H47" s="44"/>
      <c r="I47" s="82">
        <f t="shared" si="4"/>
        <v>448.49402000000003</v>
      </c>
      <c r="J47" s="14"/>
      <c r="K47" s="13"/>
      <c r="L47" s="14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</row>
    <row r="48" spans="1:43" s="15" customFormat="1" ht="17.25" customHeight="1" x14ac:dyDescent="0.3">
      <c r="A48" s="45">
        <v>759239298985</v>
      </c>
      <c r="B48" s="46" t="s">
        <v>48</v>
      </c>
      <c r="C48" s="47" t="s">
        <v>51</v>
      </c>
      <c r="D48" s="45" t="s">
        <v>43</v>
      </c>
      <c r="E48" s="45" t="s">
        <v>14</v>
      </c>
      <c r="F48" s="82">
        <f t="shared" si="0"/>
        <v>552.49350000000004</v>
      </c>
      <c r="G48" s="82">
        <v>849.99</v>
      </c>
      <c r="H48" s="44"/>
      <c r="I48" s="82">
        <f t="shared" si="4"/>
        <v>508.29402000000005</v>
      </c>
      <c r="J48" s="14"/>
      <c r="K48" s="13"/>
      <c r="L48" s="14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</row>
    <row r="49" spans="1:43" s="15" customFormat="1" ht="17.25" customHeight="1" x14ac:dyDescent="0.3">
      <c r="A49" s="45" t="s">
        <v>49</v>
      </c>
      <c r="B49" s="46" t="s">
        <v>50</v>
      </c>
      <c r="C49" s="47" t="s">
        <v>51</v>
      </c>
      <c r="D49" s="45" t="s">
        <v>13</v>
      </c>
      <c r="E49" s="45" t="s">
        <v>14</v>
      </c>
      <c r="F49" s="82">
        <f t="shared" si="0"/>
        <v>552.49350000000004</v>
      </c>
      <c r="G49" s="82">
        <v>849.99</v>
      </c>
      <c r="H49" s="44"/>
      <c r="I49" s="82">
        <f t="shared" si="4"/>
        <v>508.29402000000005</v>
      </c>
      <c r="J49" s="14"/>
      <c r="K49" s="13"/>
      <c r="L49" s="14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</row>
    <row r="50" spans="1:43" s="15" customFormat="1" ht="17.25" customHeight="1" x14ac:dyDescent="0.3">
      <c r="A50" s="45">
        <v>759239299029</v>
      </c>
      <c r="B50" s="46" t="s">
        <v>52</v>
      </c>
      <c r="C50" s="47" t="s">
        <v>51</v>
      </c>
      <c r="D50" s="45" t="s">
        <v>18</v>
      </c>
      <c r="E50" s="45" t="s">
        <v>14</v>
      </c>
      <c r="F50" s="82">
        <f t="shared" si="0"/>
        <v>552.49350000000004</v>
      </c>
      <c r="G50" s="82">
        <v>849.99</v>
      </c>
      <c r="H50" s="44"/>
      <c r="I50" s="82">
        <f t="shared" si="4"/>
        <v>508.29402000000005</v>
      </c>
      <c r="J50" s="14"/>
      <c r="K50" s="13"/>
      <c r="L50" s="14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</row>
    <row r="51" spans="1:43" s="15" customFormat="1" ht="17.25" customHeight="1" x14ac:dyDescent="0.3">
      <c r="A51" s="45" t="s">
        <v>53</v>
      </c>
      <c r="B51" s="46" t="s">
        <v>54</v>
      </c>
      <c r="C51" s="47" t="s">
        <v>55</v>
      </c>
      <c r="D51" s="45" t="s">
        <v>56</v>
      </c>
      <c r="E51" s="45" t="s">
        <v>14</v>
      </c>
      <c r="F51" s="82">
        <f t="shared" si="0"/>
        <v>649.99350000000004</v>
      </c>
      <c r="G51" s="82">
        <v>999.99</v>
      </c>
      <c r="H51" s="44"/>
      <c r="I51" s="82">
        <f t="shared" si="4"/>
        <v>597.99402000000009</v>
      </c>
      <c r="J51" s="14"/>
      <c r="K51" s="13"/>
      <c r="L51" s="14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</row>
    <row r="52" spans="1:43" s="15" customFormat="1" ht="17.25" customHeight="1" x14ac:dyDescent="0.3">
      <c r="A52" s="45" t="s">
        <v>57</v>
      </c>
      <c r="B52" s="48" t="s">
        <v>58</v>
      </c>
      <c r="C52" s="47" t="s">
        <v>55</v>
      </c>
      <c r="D52" s="45" t="s">
        <v>59</v>
      </c>
      <c r="E52" s="45" t="s">
        <v>14</v>
      </c>
      <c r="F52" s="82">
        <f t="shared" si="0"/>
        <v>649.99350000000004</v>
      </c>
      <c r="G52" s="82">
        <v>999.99</v>
      </c>
      <c r="H52" s="44"/>
      <c r="I52" s="82">
        <f t="shared" si="4"/>
        <v>597.99402000000009</v>
      </c>
      <c r="J52" s="14"/>
      <c r="K52" s="13"/>
      <c r="L52" s="14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</row>
    <row r="53" spans="1:43" s="15" customFormat="1" ht="17.25" customHeight="1" x14ac:dyDescent="0.3">
      <c r="A53" s="45" t="s">
        <v>60</v>
      </c>
      <c r="B53" s="46" t="s">
        <v>61</v>
      </c>
      <c r="C53" s="47" t="s">
        <v>62</v>
      </c>
      <c r="D53" s="45" t="s">
        <v>43</v>
      </c>
      <c r="E53" s="45" t="s">
        <v>14</v>
      </c>
      <c r="F53" s="82">
        <f t="shared" si="0"/>
        <v>649.99350000000004</v>
      </c>
      <c r="G53" s="82">
        <v>999.99</v>
      </c>
      <c r="H53" s="44"/>
      <c r="I53" s="82">
        <f t="shared" si="4"/>
        <v>597.99402000000009</v>
      </c>
      <c r="J53" s="14"/>
      <c r="K53" s="13"/>
      <c r="L53" s="14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</row>
    <row r="54" spans="1:43" s="15" customFormat="1" ht="17.25" customHeight="1" x14ac:dyDescent="0.3">
      <c r="A54" s="45" t="s">
        <v>63</v>
      </c>
      <c r="B54" s="46" t="s">
        <v>64</v>
      </c>
      <c r="C54" s="47" t="s">
        <v>62</v>
      </c>
      <c r="D54" s="45" t="s">
        <v>18</v>
      </c>
      <c r="E54" s="45" t="s">
        <v>14</v>
      </c>
      <c r="F54" s="82">
        <f t="shared" si="0"/>
        <v>649.99350000000004</v>
      </c>
      <c r="G54" s="82">
        <v>999.99</v>
      </c>
      <c r="H54" s="44"/>
      <c r="I54" s="82">
        <f t="shared" si="4"/>
        <v>597.99402000000009</v>
      </c>
      <c r="J54" s="14"/>
      <c r="K54" s="13"/>
      <c r="L54" s="14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</row>
    <row r="55" spans="1:43" s="15" customFormat="1" ht="17.25" customHeight="1" x14ac:dyDescent="0.3">
      <c r="A55" s="45" t="s">
        <v>65</v>
      </c>
      <c r="B55" s="46" t="s">
        <v>66</v>
      </c>
      <c r="C55" s="47" t="s">
        <v>67</v>
      </c>
      <c r="D55" s="45" t="s">
        <v>13</v>
      </c>
      <c r="E55" s="45" t="s">
        <v>14</v>
      </c>
      <c r="F55" s="82">
        <f t="shared" si="0"/>
        <v>714.99350000000004</v>
      </c>
      <c r="G55" s="82">
        <v>1099.99</v>
      </c>
      <c r="H55" s="44"/>
      <c r="I55" s="82">
        <f t="shared" si="4"/>
        <v>657.79402000000005</v>
      </c>
      <c r="J55" s="14"/>
      <c r="K55" s="13"/>
      <c r="L55" s="14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</row>
    <row r="56" spans="1:43" s="15" customFormat="1" ht="17.25" customHeight="1" x14ac:dyDescent="0.3">
      <c r="A56" s="45" t="s">
        <v>68</v>
      </c>
      <c r="B56" s="46" t="s">
        <v>69</v>
      </c>
      <c r="C56" s="47" t="s">
        <v>67</v>
      </c>
      <c r="D56" s="45" t="s">
        <v>18</v>
      </c>
      <c r="E56" s="45" t="s">
        <v>14</v>
      </c>
      <c r="F56" s="82">
        <f t="shared" si="0"/>
        <v>714.99350000000004</v>
      </c>
      <c r="G56" s="82">
        <v>1099.99</v>
      </c>
      <c r="H56" s="44"/>
      <c r="I56" s="82">
        <f t="shared" si="4"/>
        <v>657.79402000000005</v>
      </c>
      <c r="J56" s="14"/>
      <c r="K56" s="13"/>
      <c r="L56" s="14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</row>
    <row r="57" spans="1:43" s="15" customFormat="1" ht="17.25" customHeight="1" x14ac:dyDescent="0.3">
      <c r="A57" s="60">
        <v>759239298497</v>
      </c>
      <c r="B57" s="61" t="s">
        <v>70</v>
      </c>
      <c r="C57" s="47" t="s">
        <v>71</v>
      </c>
      <c r="D57" s="45" t="s">
        <v>43</v>
      </c>
      <c r="E57" s="45" t="s">
        <v>72</v>
      </c>
      <c r="F57" s="82">
        <f t="shared" si="0"/>
        <v>714.99350000000004</v>
      </c>
      <c r="G57" s="82">
        <v>1099.99</v>
      </c>
      <c r="H57" s="44" t="s">
        <v>41</v>
      </c>
      <c r="I57" s="82">
        <f t="shared" si="4"/>
        <v>657.79402000000005</v>
      </c>
      <c r="J57" s="14"/>
      <c r="K57" s="13"/>
      <c r="L57" s="14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</row>
    <row r="58" spans="1:43" s="15" customFormat="1" ht="17.25" customHeight="1" x14ac:dyDescent="0.3">
      <c r="A58" s="60" t="s">
        <v>73</v>
      </c>
      <c r="B58" s="61" t="s">
        <v>74</v>
      </c>
      <c r="C58" s="47" t="s">
        <v>71</v>
      </c>
      <c r="D58" s="45" t="s">
        <v>13</v>
      </c>
      <c r="E58" s="45" t="s">
        <v>72</v>
      </c>
      <c r="F58" s="82">
        <f t="shared" si="0"/>
        <v>714.99350000000004</v>
      </c>
      <c r="G58" s="82">
        <v>1099.99</v>
      </c>
      <c r="H58" s="44" t="s">
        <v>41</v>
      </c>
      <c r="I58" s="82">
        <f t="shared" si="4"/>
        <v>657.79402000000005</v>
      </c>
      <c r="J58" s="14"/>
      <c r="K58" s="13"/>
      <c r="L58" s="14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</row>
    <row r="59" spans="1:43" s="15" customFormat="1" ht="17.25" customHeight="1" x14ac:dyDescent="0.3">
      <c r="A59" s="60">
        <v>759239298534</v>
      </c>
      <c r="B59" s="61" t="s">
        <v>75</v>
      </c>
      <c r="C59" s="47" t="s">
        <v>71</v>
      </c>
      <c r="D59" s="45" t="s">
        <v>76</v>
      </c>
      <c r="E59" s="45" t="s">
        <v>72</v>
      </c>
      <c r="F59" s="82">
        <f t="shared" si="0"/>
        <v>714.99350000000004</v>
      </c>
      <c r="G59" s="82">
        <v>1099.99</v>
      </c>
      <c r="H59" s="44" t="s">
        <v>41</v>
      </c>
      <c r="I59" s="82">
        <f t="shared" si="4"/>
        <v>657.79402000000005</v>
      </c>
      <c r="J59" s="14"/>
      <c r="K59" s="13"/>
      <c r="L59" s="14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</row>
    <row r="60" spans="1:43" s="15" customFormat="1" ht="17.25" customHeight="1" x14ac:dyDescent="0.3">
      <c r="A60" s="60">
        <v>759239298558</v>
      </c>
      <c r="B60" s="61" t="s">
        <v>77</v>
      </c>
      <c r="C60" s="47" t="s">
        <v>71</v>
      </c>
      <c r="D60" s="45" t="s">
        <v>18</v>
      </c>
      <c r="E60" s="45" t="s">
        <v>72</v>
      </c>
      <c r="F60" s="82">
        <f t="shared" si="0"/>
        <v>714.99350000000004</v>
      </c>
      <c r="G60" s="82">
        <v>1099.99</v>
      </c>
      <c r="H60" s="44" t="s">
        <v>41</v>
      </c>
      <c r="I60" s="82">
        <f t="shared" si="4"/>
        <v>657.79402000000005</v>
      </c>
      <c r="J60" s="14"/>
      <c r="K60" s="13"/>
      <c r="L60" s="14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</row>
    <row r="61" spans="1:43" s="15" customFormat="1" ht="17.25" customHeight="1" x14ac:dyDescent="0.3">
      <c r="A61" s="60">
        <v>759239298619</v>
      </c>
      <c r="B61" s="61" t="s">
        <v>78</v>
      </c>
      <c r="C61" s="47" t="s">
        <v>79</v>
      </c>
      <c r="D61" s="45" t="s">
        <v>43</v>
      </c>
      <c r="E61" s="45" t="s">
        <v>72</v>
      </c>
      <c r="F61" s="82">
        <f t="shared" si="0"/>
        <v>779.99350000000004</v>
      </c>
      <c r="G61" s="82">
        <v>1199.99</v>
      </c>
      <c r="H61" s="44" t="s">
        <v>41</v>
      </c>
      <c r="I61" s="82">
        <f t="shared" si="4"/>
        <v>717.59402000000011</v>
      </c>
      <c r="J61" s="14"/>
      <c r="K61" s="13"/>
      <c r="L61" s="14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</row>
    <row r="62" spans="1:43" s="15" customFormat="1" ht="17.25" customHeight="1" x14ac:dyDescent="0.3">
      <c r="A62" s="60" t="s">
        <v>80</v>
      </c>
      <c r="B62" s="61" t="s">
        <v>81</v>
      </c>
      <c r="C62" s="47" t="s">
        <v>79</v>
      </c>
      <c r="D62" s="45" t="s">
        <v>13</v>
      </c>
      <c r="E62" s="45" t="s">
        <v>72</v>
      </c>
      <c r="F62" s="82">
        <f t="shared" si="0"/>
        <v>779.99350000000004</v>
      </c>
      <c r="G62" s="82">
        <v>1199.99</v>
      </c>
      <c r="H62" s="44" t="s">
        <v>41</v>
      </c>
      <c r="I62" s="82">
        <f t="shared" si="4"/>
        <v>717.59402000000011</v>
      </c>
      <c r="J62" s="14"/>
      <c r="K62" s="13"/>
      <c r="L62" s="14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</row>
    <row r="63" spans="1:43" s="15" customFormat="1" ht="17.25" customHeight="1" x14ac:dyDescent="0.3">
      <c r="A63" s="60">
        <v>759239298657</v>
      </c>
      <c r="B63" s="61" t="s">
        <v>82</v>
      </c>
      <c r="C63" s="47" t="s">
        <v>79</v>
      </c>
      <c r="D63" s="45" t="s">
        <v>76</v>
      </c>
      <c r="E63" s="45" t="s">
        <v>72</v>
      </c>
      <c r="F63" s="82">
        <f t="shared" si="0"/>
        <v>779.99350000000004</v>
      </c>
      <c r="G63" s="82">
        <v>1199.99</v>
      </c>
      <c r="H63" s="44" t="s">
        <v>41</v>
      </c>
      <c r="I63" s="82">
        <f t="shared" si="4"/>
        <v>717.59402000000011</v>
      </c>
      <c r="J63" s="14"/>
      <c r="K63" s="13"/>
      <c r="L63" s="14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</row>
    <row r="64" spans="1:43" s="15" customFormat="1" ht="17.25" customHeight="1" x14ac:dyDescent="0.3">
      <c r="A64" s="60">
        <v>759239298671</v>
      </c>
      <c r="B64" s="61" t="s">
        <v>83</v>
      </c>
      <c r="C64" s="47" t="s">
        <v>79</v>
      </c>
      <c r="D64" s="45" t="s">
        <v>18</v>
      </c>
      <c r="E64" s="45" t="s">
        <v>72</v>
      </c>
      <c r="F64" s="82">
        <f t="shared" si="0"/>
        <v>779.99350000000004</v>
      </c>
      <c r="G64" s="82">
        <v>1199.99</v>
      </c>
      <c r="H64" s="44" t="s">
        <v>41</v>
      </c>
      <c r="I64" s="82">
        <f t="shared" si="4"/>
        <v>717.59402000000011</v>
      </c>
      <c r="J64" s="14"/>
      <c r="K64" s="13"/>
      <c r="L64" s="14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</row>
    <row r="65" spans="1:242" s="15" customFormat="1" ht="17.25" customHeight="1" x14ac:dyDescent="0.3">
      <c r="A65" s="60">
        <v>759239298695</v>
      </c>
      <c r="B65" s="61" t="s">
        <v>84</v>
      </c>
      <c r="C65" s="47" t="s">
        <v>85</v>
      </c>
      <c r="D65" s="45" t="s">
        <v>43</v>
      </c>
      <c r="E65" s="45" t="s">
        <v>72</v>
      </c>
      <c r="F65" s="82">
        <f t="shared" si="0"/>
        <v>844.99350000000004</v>
      </c>
      <c r="G65" s="82">
        <v>1299.99</v>
      </c>
      <c r="H65" s="44" t="s">
        <v>41</v>
      </c>
      <c r="I65" s="82">
        <f t="shared" si="4"/>
        <v>777.39402000000007</v>
      </c>
      <c r="J65" s="14"/>
      <c r="K65" s="13"/>
      <c r="L65" s="14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</row>
    <row r="66" spans="1:242" s="18" customFormat="1" ht="17.25" customHeight="1" x14ac:dyDescent="0.3">
      <c r="A66" s="60" t="s">
        <v>86</v>
      </c>
      <c r="B66" s="61" t="s">
        <v>87</v>
      </c>
      <c r="C66" s="47" t="s">
        <v>85</v>
      </c>
      <c r="D66" s="45" t="s">
        <v>13</v>
      </c>
      <c r="E66" s="45" t="s">
        <v>72</v>
      </c>
      <c r="F66" s="82">
        <f t="shared" si="0"/>
        <v>844.99350000000004</v>
      </c>
      <c r="G66" s="82">
        <v>1299.99</v>
      </c>
      <c r="H66" s="44" t="s">
        <v>41</v>
      </c>
      <c r="I66" s="82">
        <f t="shared" si="4"/>
        <v>777.39402000000007</v>
      </c>
      <c r="J66" s="17"/>
      <c r="K66" s="16"/>
      <c r="L66" s="17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</row>
    <row r="67" spans="1:242" s="18" customFormat="1" ht="17.25" customHeight="1" x14ac:dyDescent="0.3">
      <c r="A67" s="60">
        <v>759239298732</v>
      </c>
      <c r="B67" s="61" t="s">
        <v>88</v>
      </c>
      <c r="C67" s="47" t="s">
        <v>85</v>
      </c>
      <c r="D67" s="45" t="s">
        <v>76</v>
      </c>
      <c r="E67" s="45" t="s">
        <v>72</v>
      </c>
      <c r="F67" s="82">
        <f t="shared" si="0"/>
        <v>844.99350000000004</v>
      </c>
      <c r="G67" s="82">
        <v>1299.99</v>
      </c>
      <c r="H67" s="44" t="s">
        <v>41</v>
      </c>
      <c r="I67" s="82">
        <f t="shared" si="4"/>
        <v>777.39402000000007</v>
      </c>
      <c r="J67" s="17"/>
      <c r="K67" s="16"/>
      <c r="L67" s="17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</row>
    <row r="68" spans="1:242" s="18" customFormat="1" ht="17.25" customHeight="1" x14ac:dyDescent="0.3">
      <c r="A68" s="60">
        <v>759239298756</v>
      </c>
      <c r="B68" s="61" t="s">
        <v>89</v>
      </c>
      <c r="C68" s="47" t="s">
        <v>85</v>
      </c>
      <c r="D68" s="45" t="s">
        <v>18</v>
      </c>
      <c r="E68" s="45" t="s">
        <v>72</v>
      </c>
      <c r="F68" s="82">
        <f t="shared" si="0"/>
        <v>844.99350000000004</v>
      </c>
      <c r="G68" s="82">
        <v>1299.99</v>
      </c>
      <c r="H68" s="44" t="s">
        <v>41</v>
      </c>
      <c r="I68" s="82">
        <f t="shared" si="4"/>
        <v>777.39402000000007</v>
      </c>
      <c r="J68" s="17"/>
      <c r="K68" s="16"/>
      <c r="L68" s="17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</row>
    <row r="69" spans="1:242" s="18" customFormat="1" ht="17.25" customHeight="1" x14ac:dyDescent="0.3">
      <c r="A69" s="45" t="s">
        <v>90</v>
      </c>
      <c r="B69" s="48" t="s">
        <v>91</v>
      </c>
      <c r="C69" s="47" t="s">
        <v>92</v>
      </c>
      <c r="D69" s="45" t="s">
        <v>93</v>
      </c>
      <c r="E69" s="45" t="s">
        <v>14</v>
      </c>
      <c r="F69" s="82">
        <f t="shared" si="0"/>
        <v>909.99350000000004</v>
      </c>
      <c r="G69" s="82">
        <v>1399.99</v>
      </c>
      <c r="H69" s="44" t="s">
        <v>41</v>
      </c>
      <c r="I69" s="82">
        <f t="shared" si="4"/>
        <v>837.19402000000002</v>
      </c>
      <c r="J69" s="17"/>
      <c r="K69" s="16"/>
      <c r="L69" s="17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</row>
    <row r="70" spans="1:242" s="18" customFormat="1" ht="16.899999999999999" customHeight="1" x14ac:dyDescent="0.3">
      <c r="A70" s="45" t="s">
        <v>94</v>
      </c>
      <c r="B70" s="48" t="s">
        <v>95</v>
      </c>
      <c r="C70" s="47" t="s">
        <v>92</v>
      </c>
      <c r="D70" s="45" t="s">
        <v>96</v>
      </c>
      <c r="E70" s="45" t="s">
        <v>14</v>
      </c>
      <c r="F70" s="82">
        <f t="shared" si="0"/>
        <v>909.99350000000004</v>
      </c>
      <c r="G70" s="82">
        <v>1399.99</v>
      </c>
      <c r="H70" s="44" t="s">
        <v>41</v>
      </c>
      <c r="I70" s="82">
        <f t="shared" si="4"/>
        <v>837.19402000000002</v>
      </c>
      <c r="J70" s="17"/>
      <c r="K70" s="16"/>
      <c r="L70" s="17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</row>
    <row r="71" spans="1:242" s="22" customFormat="1" x14ac:dyDescent="0.25">
      <c r="A71" s="256" t="s">
        <v>664</v>
      </c>
      <c r="B71" s="257"/>
      <c r="C71" s="257"/>
      <c r="D71" s="257"/>
      <c r="E71" s="257"/>
      <c r="F71" s="257"/>
      <c r="G71" s="257"/>
      <c r="H71" s="257"/>
      <c r="I71" s="258"/>
      <c r="J71" s="21"/>
      <c r="K71" s="20"/>
      <c r="L71" s="21"/>
      <c r="M71" s="20"/>
      <c r="N71" s="20"/>
      <c r="O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</row>
    <row r="72" spans="1:242" s="24" customFormat="1" ht="17.25" customHeight="1" x14ac:dyDescent="0.3">
      <c r="A72" s="45" t="s">
        <v>98</v>
      </c>
      <c r="B72" s="58" t="s">
        <v>99</v>
      </c>
      <c r="C72" s="59" t="s">
        <v>100</v>
      </c>
      <c r="D72" s="58" t="s">
        <v>43</v>
      </c>
      <c r="E72" s="58" t="s">
        <v>72</v>
      </c>
      <c r="F72" s="82">
        <f t="shared" si="0"/>
        <v>649.99350000000004</v>
      </c>
      <c r="G72" s="82">
        <v>999.99</v>
      </c>
      <c r="H72" s="56" t="s">
        <v>41</v>
      </c>
      <c r="I72" s="82">
        <f t="shared" ref="I72:I83" si="5">F72*0.92</f>
        <v>597.99402000000009</v>
      </c>
      <c r="J72" s="14"/>
      <c r="K72" s="13"/>
      <c r="L72" s="14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</row>
    <row r="73" spans="1:242" s="18" customFormat="1" ht="17.25" customHeight="1" x14ac:dyDescent="0.3">
      <c r="A73" s="45" t="s">
        <v>101</v>
      </c>
      <c r="B73" s="58" t="s">
        <v>102</v>
      </c>
      <c r="C73" s="59" t="s">
        <v>100</v>
      </c>
      <c r="D73" s="58" t="s">
        <v>13</v>
      </c>
      <c r="E73" s="58" t="s">
        <v>72</v>
      </c>
      <c r="F73" s="82">
        <f t="shared" ref="F73:F83" si="6">G73*0.65</f>
        <v>649.99350000000004</v>
      </c>
      <c r="G73" s="82">
        <v>999.99</v>
      </c>
      <c r="H73" s="56" t="s">
        <v>41</v>
      </c>
      <c r="I73" s="82">
        <f t="shared" si="5"/>
        <v>597.99402000000009</v>
      </c>
      <c r="J73" s="17"/>
      <c r="K73" s="16"/>
      <c r="L73" s="17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</row>
    <row r="74" spans="1:242" s="26" customFormat="1" ht="17.25" customHeight="1" x14ac:dyDescent="0.3">
      <c r="A74" s="45" t="s">
        <v>103</v>
      </c>
      <c r="B74" s="58" t="s">
        <v>104</v>
      </c>
      <c r="C74" s="59" t="s">
        <v>100</v>
      </c>
      <c r="D74" s="58" t="s">
        <v>18</v>
      </c>
      <c r="E74" s="58" t="s">
        <v>72</v>
      </c>
      <c r="F74" s="82">
        <f t="shared" si="6"/>
        <v>649.99350000000004</v>
      </c>
      <c r="G74" s="82">
        <v>999.99</v>
      </c>
      <c r="H74" s="56" t="s">
        <v>41</v>
      </c>
      <c r="I74" s="82">
        <f t="shared" si="5"/>
        <v>597.99402000000009</v>
      </c>
      <c r="J74" s="17"/>
      <c r="K74" s="16"/>
      <c r="L74" s="17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</row>
    <row r="75" spans="1:242" s="26" customFormat="1" ht="17.25" customHeight="1" x14ac:dyDescent="0.3">
      <c r="A75" s="45" t="s">
        <v>105</v>
      </c>
      <c r="B75" s="58" t="s">
        <v>106</v>
      </c>
      <c r="C75" s="59" t="s">
        <v>107</v>
      </c>
      <c r="D75" s="58" t="s">
        <v>43</v>
      </c>
      <c r="E75" s="58" t="s">
        <v>72</v>
      </c>
      <c r="F75" s="82">
        <f t="shared" si="6"/>
        <v>714.99350000000004</v>
      </c>
      <c r="G75" s="82">
        <v>1099.99</v>
      </c>
      <c r="H75" s="56" t="s">
        <v>41</v>
      </c>
      <c r="I75" s="82">
        <f t="shared" si="5"/>
        <v>657.79402000000005</v>
      </c>
      <c r="J75" s="17"/>
      <c r="K75" s="16"/>
      <c r="L75" s="17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</row>
    <row r="76" spans="1:242" s="26" customFormat="1" ht="17.25" customHeight="1" x14ac:dyDescent="0.3">
      <c r="A76" s="45" t="s">
        <v>108</v>
      </c>
      <c r="B76" s="58" t="s">
        <v>109</v>
      </c>
      <c r="C76" s="59" t="s">
        <v>107</v>
      </c>
      <c r="D76" s="58" t="s">
        <v>13</v>
      </c>
      <c r="E76" s="58" t="s">
        <v>72</v>
      </c>
      <c r="F76" s="82">
        <f t="shared" si="6"/>
        <v>714.99350000000004</v>
      </c>
      <c r="G76" s="82">
        <v>1099.99</v>
      </c>
      <c r="H76" s="56" t="s">
        <v>41</v>
      </c>
      <c r="I76" s="82">
        <f t="shared" si="5"/>
        <v>657.79402000000005</v>
      </c>
      <c r="J76" s="17"/>
      <c r="K76" s="16"/>
      <c r="L76" s="17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</row>
    <row r="77" spans="1:242" s="26" customFormat="1" ht="17.25" customHeight="1" x14ac:dyDescent="0.3">
      <c r="A77" s="45" t="s">
        <v>110</v>
      </c>
      <c r="B77" s="58" t="s">
        <v>111</v>
      </c>
      <c r="C77" s="59" t="s">
        <v>107</v>
      </c>
      <c r="D77" s="58" t="s">
        <v>18</v>
      </c>
      <c r="E77" s="58" t="s">
        <v>72</v>
      </c>
      <c r="F77" s="82">
        <f t="shared" si="6"/>
        <v>714.99350000000004</v>
      </c>
      <c r="G77" s="82">
        <v>1099.99</v>
      </c>
      <c r="H77" s="56" t="s">
        <v>41</v>
      </c>
      <c r="I77" s="82">
        <f t="shared" si="5"/>
        <v>657.79402000000005</v>
      </c>
      <c r="J77" s="17"/>
      <c r="K77" s="16"/>
      <c r="L77" s="17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</row>
    <row r="78" spans="1:242" s="26" customFormat="1" ht="17.25" customHeight="1" x14ac:dyDescent="0.3">
      <c r="A78" s="45" t="s">
        <v>113</v>
      </c>
      <c r="B78" s="58" t="s">
        <v>114</v>
      </c>
      <c r="C78" s="59" t="s">
        <v>112</v>
      </c>
      <c r="D78" s="58" t="s">
        <v>76</v>
      </c>
      <c r="E78" s="58" t="s">
        <v>72</v>
      </c>
      <c r="F78" s="82">
        <f t="shared" si="6"/>
        <v>1169.9935</v>
      </c>
      <c r="G78" s="82">
        <v>1799.99</v>
      </c>
      <c r="H78" s="56" t="s">
        <v>41</v>
      </c>
      <c r="I78" s="82">
        <f t="shared" si="5"/>
        <v>1076.3940200000002</v>
      </c>
      <c r="J78" s="17"/>
      <c r="K78" s="16"/>
      <c r="L78" s="17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</row>
    <row r="79" spans="1:242" s="18" customFormat="1" ht="17.25" customHeight="1" x14ac:dyDescent="0.3">
      <c r="A79" s="45" t="s">
        <v>116</v>
      </c>
      <c r="B79" s="58" t="s">
        <v>117</v>
      </c>
      <c r="C79" s="59" t="s">
        <v>115</v>
      </c>
      <c r="D79" s="58" t="s">
        <v>18</v>
      </c>
      <c r="E79" s="58" t="s">
        <v>72</v>
      </c>
      <c r="F79" s="82">
        <f t="shared" si="6"/>
        <v>1299.9935</v>
      </c>
      <c r="G79" s="82">
        <v>1999.99</v>
      </c>
      <c r="H79" s="56" t="s">
        <v>41</v>
      </c>
      <c r="I79" s="82">
        <f t="shared" si="5"/>
        <v>1195.9940200000001</v>
      </c>
      <c r="J79" s="17"/>
      <c r="K79" s="16"/>
      <c r="L79" s="17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</row>
    <row r="80" spans="1:242" s="18" customFormat="1" ht="17.25" customHeight="1" x14ac:dyDescent="0.3">
      <c r="A80" s="45" t="s">
        <v>119</v>
      </c>
      <c r="B80" s="58" t="s">
        <v>120</v>
      </c>
      <c r="C80" s="59" t="s">
        <v>118</v>
      </c>
      <c r="D80" s="58" t="s">
        <v>76</v>
      </c>
      <c r="E80" s="58" t="s">
        <v>72</v>
      </c>
      <c r="F80" s="82">
        <f t="shared" si="6"/>
        <v>1234.9935</v>
      </c>
      <c r="G80" s="82">
        <v>1899.99</v>
      </c>
      <c r="H80" s="56" t="s">
        <v>41</v>
      </c>
      <c r="I80" s="82">
        <f t="shared" si="5"/>
        <v>1136.1940200000001</v>
      </c>
      <c r="J80" s="17"/>
      <c r="K80" s="16"/>
      <c r="L80" s="17"/>
      <c r="M80" s="27"/>
      <c r="N80" s="28"/>
      <c r="O80" s="29"/>
      <c r="P80" s="30"/>
      <c r="Q80" s="31"/>
      <c r="R80" s="31"/>
      <c r="V80" s="27"/>
      <c r="X80" s="27"/>
      <c r="Y80" s="27"/>
      <c r="Z80" s="27"/>
      <c r="AA80" s="27"/>
      <c r="AB80" s="27"/>
      <c r="AC80" s="28"/>
      <c r="AD80" s="29"/>
      <c r="AE80" s="30"/>
      <c r="AF80" s="31"/>
      <c r="AG80" s="31"/>
      <c r="AK80" s="27"/>
      <c r="AM80" s="27"/>
      <c r="AN80" s="27"/>
      <c r="AO80" s="27"/>
      <c r="AP80" s="27"/>
      <c r="AQ80" s="27"/>
      <c r="AR80" s="28"/>
      <c r="AS80" s="29"/>
      <c r="AT80" s="30"/>
      <c r="AU80" s="31"/>
      <c r="AV80" s="31"/>
      <c r="AZ80" s="27"/>
      <c r="BB80" s="27"/>
      <c r="BC80" s="27"/>
      <c r="BD80" s="27"/>
      <c r="BE80" s="27"/>
      <c r="BF80" s="27"/>
      <c r="BG80" s="28"/>
      <c r="BH80" s="29"/>
      <c r="BI80" s="30"/>
      <c r="BJ80" s="31"/>
      <c r="BK80" s="31"/>
      <c r="BO80" s="27"/>
      <c r="BQ80" s="27"/>
      <c r="BR80" s="27"/>
      <c r="BS80" s="27"/>
      <c r="BT80" s="27"/>
      <c r="BU80" s="27"/>
      <c r="BV80" s="28"/>
      <c r="BW80" s="29"/>
      <c r="BX80" s="30"/>
      <c r="BY80" s="31"/>
      <c r="BZ80" s="31"/>
      <c r="CD80" s="27"/>
      <c r="CF80" s="27"/>
      <c r="CG80" s="27"/>
      <c r="CH80" s="27"/>
      <c r="CI80" s="27"/>
      <c r="CJ80" s="27"/>
      <c r="CK80" s="28"/>
      <c r="CL80" s="29"/>
      <c r="CM80" s="30"/>
      <c r="CN80" s="31"/>
      <c r="CO80" s="31"/>
      <c r="CS80" s="27"/>
      <c r="CU80" s="27"/>
      <c r="CV80" s="27"/>
      <c r="CW80" s="27"/>
      <c r="CX80" s="27"/>
      <c r="CY80" s="27"/>
      <c r="CZ80" s="28"/>
      <c r="DA80" s="29"/>
      <c r="DB80" s="30"/>
      <c r="DC80" s="31"/>
      <c r="DD80" s="31"/>
      <c r="DH80" s="27"/>
      <c r="DJ80" s="27"/>
      <c r="DK80" s="27"/>
      <c r="DL80" s="27"/>
      <c r="DM80" s="27"/>
      <c r="DN80" s="27"/>
      <c r="DO80" s="28"/>
      <c r="DP80" s="29"/>
      <c r="DQ80" s="30"/>
      <c r="DR80" s="31"/>
      <c r="DS80" s="31"/>
      <c r="DW80" s="27"/>
      <c r="DY80" s="27"/>
      <c r="DZ80" s="27"/>
      <c r="EA80" s="27"/>
      <c r="EB80" s="27"/>
      <c r="EC80" s="27"/>
      <c r="ED80" s="28"/>
      <c r="EE80" s="29"/>
      <c r="EF80" s="30"/>
      <c r="EG80" s="31"/>
      <c r="EH80" s="31"/>
      <c r="EL80" s="27"/>
      <c r="EN80" s="27"/>
      <c r="EO80" s="27"/>
      <c r="EP80" s="27"/>
      <c r="EQ80" s="27"/>
      <c r="ER80" s="27"/>
      <c r="ES80" s="28"/>
      <c r="ET80" s="29"/>
      <c r="EU80" s="30"/>
      <c r="EV80" s="31"/>
      <c r="EW80" s="31"/>
      <c r="FA80" s="27"/>
      <c r="FC80" s="27"/>
      <c r="FD80" s="27"/>
      <c r="FE80" s="27"/>
      <c r="FF80" s="27"/>
      <c r="FG80" s="27"/>
      <c r="FH80" s="28"/>
      <c r="FI80" s="29"/>
      <c r="FJ80" s="30"/>
      <c r="FK80" s="31"/>
      <c r="FL80" s="31"/>
      <c r="FP80" s="27"/>
      <c r="FR80" s="27"/>
      <c r="FS80" s="27"/>
      <c r="FT80" s="27"/>
      <c r="FU80" s="27"/>
      <c r="FV80" s="27"/>
      <c r="FW80" s="28"/>
      <c r="FX80" s="29"/>
      <c r="FY80" s="30"/>
      <c r="FZ80" s="31"/>
      <c r="GA80" s="31"/>
      <c r="GE80" s="27"/>
      <c r="GG80" s="27"/>
      <c r="GH80" s="27"/>
      <c r="GI80" s="27"/>
      <c r="GJ80" s="27"/>
      <c r="GK80" s="27"/>
      <c r="GL80" s="28"/>
      <c r="GM80" s="29"/>
      <c r="GN80" s="30"/>
      <c r="GO80" s="31"/>
      <c r="GP80" s="31"/>
      <c r="GT80" s="27"/>
      <c r="GV80" s="27"/>
      <c r="GW80" s="27"/>
      <c r="GX80" s="27"/>
      <c r="GY80" s="27"/>
      <c r="GZ80" s="27"/>
      <c r="HA80" s="28"/>
      <c r="HB80" s="29"/>
      <c r="HC80" s="30"/>
      <c r="HD80" s="31"/>
      <c r="HE80" s="31"/>
      <c r="HI80" s="27"/>
      <c r="HK80" s="27"/>
      <c r="HL80" s="27"/>
      <c r="HM80" s="27"/>
      <c r="HN80" s="27"/>
      <c r="HO80" s="27"/>
      <c r="HP80" s="28"/>
      <c r="HQ80" s="29"/>
      <c r="HR80" s="30"/>
      <c r="HS80" s="31"/>
      <c r="HT80" s="31"/>
      <c r="HX80" s="27"/>
      <c r="HZ80" s="27"/>
      <c r="IA80" s="27"/>
      <c r="IB80" s="27"/>
      <c r="IC80" s="27"/>
      <c r="ID80" s="27"/>
      <c r="IE80" s="28"/>
      <c r="IF80" s="29"/>
      <c r="IG80" s="30"/>
      <c r="IH80" s="31"/>
    </row>
    <row r="81" spans="1:242" s="24" customFormat="1" ht="17.25" customHeight="1" x14ac:dyDescent="0.3">
      <c r="A81" s="45" t="s">
        <v>122</v>
      </c>
      <c r="B81" s="58" t="s">
        <v>123</v>
      </c>
      <c r="C81" s="59" t="s">
        <v>121</v>
      </c>
      <c r="D81" s="58" t="s">
        <v>18</v>
      </c>
      <c r="E81" s="58" t="s">
        <v>72</v>
      </c>
      <c r="F81" s="82">
        <f t="shared" si="6"/>
        <v>1364.9934999999998</v>
      </c>
      <c r="G81" s="82">
        <v>2099.9899999999998</v>
      </c>
      <c r="H81" s="56" t="s">
        <v>41</v>
      </c>
      <c r="I81" s="82">
        <f t="shared" si="5"/>
        <v>1255.7940199999998</v>
      </c>
      <c r="J81" s="14"/>
      <c r="K81" s="13"/>
      <c r="L81" s="14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</row>
    <row r="82" spans="1:242" s="24" customFormat="1" ht="17.25" customHeight="1" x14ac:dyDescent="0.3">
      <c r="A82" s="45" t="s">
        <v>125</v>
      </c>
      <c r="B82" s="58" t="s">
        <v>126</v>
      </c>
      <c r="C82" s="59" t="s">
        <v>124</v>
      </c>
      <c r="D82" s="58" t="s">
        <v>76</v>
      </c>
      <c r="E82" s="58" t="s">
        <v>72</v>
      </c>
      <c r="F82" s="82">
        <f t="shared" si="6"/>
        <v>1299.9935</v>
      </c>
      <c r="G82" s="82">
        <v>1999.99</v>
      </c>
      <c r="H82" s="56" t="s">
        <v>41</v>
      </c>
      <c r="I82" s="82">
        <f t="shared" si="5"/>
        <v>1195.9940200000001</v>
      </c>
      <c r="J82" s="14"/>
      <c r="K82" s="13"/>
      <c r="L82" s="14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</row>
    <row r="83" spans="1:242" s="15" customFormat="1" ht="17.25" customHeight="1" x14ac:dyDescent="0.3">
      <c r="A83" s="45" t="s">
        <v>128</v>
      </c>
      <c r="B83" s="58" t="s">
        <v>129</v>
      </c>
      <c r="C83" s="59" t="s">
        <v>127</v>
      </c>
      <c r="D83" s="58" t="s">
        <v>18</v>
      </c>
      <c r="E83" s="58" t="s">
        <v>72</v>
      </c>
      <c r="F83" s="82">
        <f t="shared" si="6"/>
        <v>1429.9934999999998</v>
      </c>
      <c r="G83" s="82">
        <v>2199.9899999999998</v>
      </c>
      <c r="H83" s="56" t="s">
        <v>41</v>
      </c>
      <c r="I83" s="82">
        <f t="shared" si="5"/>
        <v>1315.5940199999998</v>
      </c>
      <c r="J83" s="14"/>
      <c r="K83" s="13"/>
      <c r="L83" s="14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</row>
    <row r="84" spans="1:242" s="32" customFormat="1" x14ac:dyDescent="0.25">
      <c r="A84" s="253" t="s">
        <v>665</v>
      </c>
      <c r="B84" s="254"/>
      <c r="C84" s="254"/>
      <c r="D84" s="254"/>
      <c r="E84" s="254"/>
      <c r="F84" s="254"/>
      <c r="G84" s="254"/>
      <c r="H84" s="254"/>
      <c r="I84" s="255"/>
      <c r="J84" s="21"/>
      <c r="K84" s="20"/>
      <c r="L84" s="21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</row>
    <row r="85" spans="1:242" s="24" customFormat="1" ht="17.25" customHeight="1" x14ac:dyDescent="0.3">
      <c r="A85" s="45">
        <v>759239302682</v>
      </c>
      <c r="B85" s="48" t="s">
        <v>130</v>
      </c>
      <c r="C85" s="47" t="s">
        <v>131</v>
      </c>
      <c r="D85" s="45" t="s">
        <v>24</v>
      </c>
      <c r="E85" s="45" t="s">
        <v>14</v>
      </c>
      <c r="F85" s="82">
        <f t="shared" ref="F85:F92" si="7">G85*0.65</f>
        <v>487.49350000000004</v>
      </c>
      <c r="G85" s="82">
        <v>749.99</v>
      </c>
      <c r="H85" s="56"/>
      <c r="I85" s="82">
        <f t="shared" ref="I85:I92" si="8">F85*0.92</f>
        <v>448.49402000000003</v>
      </c>
      <c r="J85" s="14"/>
      <c r="K85" s="13"/>
      <c r="L85" s="14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</row>
    <row r="86" spans="1:242" s="24" customFormat="1" ht="17.25" customHeight="1" x14ac:dyDescent="0.3">
      <c r="A86" s="45" t="s">
        <v>132</v>
      </c>
      <c r="B86" s="48" t="s">
        <v>133</v>
      </c>
      <c r="C86" s="47" t="s">
        <v>1647</v>
      </c>
      <c r="D86" s="48" t="s">
        <v>134</v>
      </c>
      <c r="E86" s="48" t="s">
        <v>14</v>
      </c>
      <c r="F86" s="82">
        <f t="shared" si="7"/>
        <v>487.49350000000004</v>
      </c>
      <c r="G86" s="82">
        <v>749.99</v>
      </c>
      <c r="H86" s="56"/>
      <c r="I86" s="82">
        <f t="shared" si="8"/>
        <v>448.49402000000003</v>
      </c>
      <c r="J86" s="14"/>
      <c r="K86" s="13"/>
      <c r="L86" s="14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</row>
    <row r="87" spans="1:242" s="24" customFormat="1" ht="17.25" customHeight="1" x14ac:dyDescent="0.3">
      <c r="A87" s="45">
        <v>759239302729</v>
      </c>
      <c r="B87" s="46" t="s">
        <v>135</v>
      </c>
      <c r="C87" s="47" t="s">
        <v>136</v>
      </c>
      <c r="D87" s="45" t="s">
        <v>24</v>
      </c>
      <c r="E87" s="45" t="s">
        <v>14</v>
      </c>
      <c r="F87" s="82">
        <f t="shared" si="7"/>
        <v>552.49350000000004</v>
      </c>
      <c r="G87" s="82">
        <v>849.99</v>
      </c>
      <c r="H87" s="56"/>
      <c r="I87" s="82">
        <f t="shared" si="8"/>
        <v>508.29402000000005</v>
      </c>
      <c r="J87" s="17"/>
      <c r="K87" s="16"/>
      <c r="L87" s="17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</row>
    <row r="88" spans="1:242" s="24" customFormat="1" ht="17.25" customHeight="1" x14ac:dyDescent="0.3">
      <c r="A88" s="45" t="s">
        <v>137</v>
      </c>
      <c r="B88" s="48" t="s">
        <v>138</v>
      </c>
      <c r="C88" s="47" t="s">
        <v>136</v>
      </c>
      <c r="D88" s="48" t="s">
        <v>134</v>
      </c>
      <c r="E88" s="48" t="s">
        <v>14</v>
      </c>
      <c r="F88" s="82">
        <f t="shared" si="7"/>
        <v>552.49350000000004</v>
      </c>
      <c r="G88" s="82">
        <v>849.99</v>
      </c>
      <c r="H88" s="56"/>
      <c r="I88" s="82">
        <f t="shared" si="8"/>
        <v>508.29402000000005</v>
      </c>
      <c r="J88" s="14"/>
      <c r="K88" s="13"/>
      <c r="L88" s="14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</row>
    <row r="89" spans="1:242" s="24" customFormat="1" ht="17.25" customHeight="1" x14ac:dyDescent="0.3">
      <c r="A89" s="60">
        <v>759239298572</v>
      </c>
      <c r="B89" s="61" t="s">
        <v>139</v>
      </c>
      <c r="C89" s="47" t="s">
        <v>140</v>
      </c>
      <c r="D89" s="45" t="s">
        <v>24</v>
      </c>
      <c r="E89" s="45" t="s">
        <v>72</v>
      </c>
      <c r="F89" s="82">
        <f t="shared" si="7"/>
        <v>844.99350000000004</v>
      </c>
      <c r="G89" s="82">
        <v>1299.99</v>
      </c>
      <c r="H89" s="56" t="s">
        <v>41</v>
      </c>
      <c r="I89" s="82">
        <f t="shared" si="8"/>
        <v>777.39402000000007</v>
      </c>
      <c r="J89" s="14"/>
      <c r="K89" s="13"/>
      <c r="L89" s="14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</row>
    <row r="90" spans="1:242" s="24" customFormat="1" ht="17.25" customHeight="1" x14ac:dyDescent="0.3">
      <c r="A90" s="45" t="s">
        <v>141</v>
      </c>
      <c r="B90" s="48" t="s">
        <v>142</v>
      </c>
      <c r="C90" s="47" t="s">
        <v>140</v>
      </c>
      <c r="D90" s="48" t="s">
        <v>134</v>
      </c>
      <c r="E90" s="48" t="s">
        <v>72</v>
      </c>
      <c r="F90" s="82">
        <f t="shared" si="7"/>
        <v>844.99350000000004</v>
      </c>
      <c r="G90" s="82">
        <v>1299.99</v>
      </c>
      <c r="H90" s="56" t="s">
        <v>41</v>
      </c>
      <c r="I90" s="82">
        <f t="shared" si="8"/>
        <v>777.39402000000007</v>
      </c>
      <c r="J90" s="14"/>
      <c r="K90" s="13"/>
      <c r="L90" s="14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</row>
    <row r="91" spans="1:242" s="24" customFormat="1" ht="17.25" customHeight="1" x14ac:dyDescent="0.3">
      <c r="A91" s="60">
        <v>759239298770</v>
      </c>
      <c r="B91" s="61" t="s">
        <v>143</v>
      </c>
      <c r="C91" s="47" t="s">
        <v>144</v>
      </c>
      <c r="D91" s="45" t="s">
        <v>24</v>
      </c>
      <c r="E91" s="45" t="s">
        <v>72</v>
      </c>
      <c r="F91" s="82">
        <f t="shared" si="7"/>
        <v>909.99350000000004</v>
      </c>
      <c r="G91" s="82">
        <v>1399.99</v>
      </c>
      <c r="H91" s="56" t="s">
        <v>41</v>
      </c>
      <c r="I91" s="82">
        <f t="shared" si="8"/>
        <v>837.19402000000002</v>
      </c>
      <c r="J91" s="14"/>
      <c r="K91" s="13"/>
      <c r="L91" s="14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</row>
    <row r="92" spans="1:242" s="24" customFormat="1" ht="17.25" customHeight="1" x14ac:dyDescent="0.3">
      <c r="A92" s="45" t="s">
        <v>145</v>
      </c>
      <c r="B92" s="48" t="s">
        <v>146</v>
      </c>
      <c r="C92" s="47" t="s">
        <v>144</v>
      </c>
      <c r="D92" s="48" t="s">
        <v>134</v>
      </c>
      <c r="E92" s="48" t="s">
        <v>72</v>
      </c>
      <c r="F92" s="82">
        <f t="shared" si="7"/>
        <v>909.99350000000004</v>
      </c>
      <c r="G92" s="82">
        <v>1399.99</v>
      </c>
      <c r="H92" s="56" t="s">
        <v>41</v>
      </c>
      <c r="I92" s="82">
        <f t="shared" si="8"/>
        <v>837.19402000000002</v>
      </c>
      <c r="J92" s="14"/>
      <c r="K92" s="13"/>
      <c r="L92" s="14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</row>
    <row r="93" spans="1:242" s="22" customFormat="1" ht="19.5" thickBot="1" x14ac:dyDescent="0.3">
      <c r="A93" s="33" t="s">
        <v>666</v>
      </c>
      <c r="B93" s="34"/>
      <c r="C93" s="34"/>
      <c r="D93" s="35"/>
      <c r="E93" s="54"/>
      <c r="F93" s="96"/>
      <c r="G93" s="97"/>
      <c r="H93" s="36"/>
      <c r="I93" s="105"/>
      <c r="J93" s="21"/>
      <c r="K93" s="20"/>
      <c r="L93" s="21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</row>
    <row r="94" spans="1:242" s="18" customFormat="1" ht="17.25" customHeight="1" x14ac:dyDescent="0.3">
      <c r="A94" s="62" t="s">
        <v>149</v>
      </c>
      <c r="B94" s="63" t="s">
        <v>150</v>
      </c>
      <c r="C94" s="47" t="s">
        <v>148</v>
      </c>
      <c r="D94" s="45" t="s">
        <v>24</v>
      </c>
      <c r="E94" s="45" t="s">
        <v>14</v>
      </c>
      <c r="F94" s="82">
        <f t="shared" ref="F94:F95" si="9">G94*0.65</f>
        <v>1007.4935</v>
      </c>
      <c r="G94" s="82">
        <v>1549.99</v>
      </c>
      <c r="H94" s="202" t="s">
        <v>41</v>
      </c>
      <c r="I94" s="82">
        <f t="shared" ref="I94:I95" si="10">F94*0.92</f>
        <v>926.89402000000007</v>
      </c>
      <c r="J94" s="17"/>
      <c r="K94" s="16"/>
      <c r="L94" s="17"/>
      <c r="M94" s="27"/>
      <c r="N94" s="28"/>
      <c r="O94" s="29"/>
      <c r="P94" s="30"/>
      <c r="Q94" s="31"/>
      <c r="R94" s="31"/>
      <c r="V94" s="27"/>
      <c r="X94" s="27"/>
      <c r="Y94" s="27"/>
      <c r="Z94" s="27"/>
      <c r="AA94" s="27"/>
      <c r="AB94" s="27"/>
      <c r="AC94" s="28"/>
      <c r="AD94" s="29"/>
      <c r="AE94" s="30"/>
      <c r="AF94" s="31"/>
      <c r="AG94" s="31"/>
      <c r="AK94" s="27"/>
      <c r="AM94" s="27"/>
      <c r="AN94" s="27"/>
      <c r="AO94" s="27"/>
      <c r="AP94" s="27"/>
      <c r="AQ94" s="27"/>
      <c r="AR94" s="28"/>
      <c r="AS94" s="29"/>
      <c r="AT94" s="30"/>
      <c r="AU94" s="31"/>
      <c r="AV94" s="31"/>
      <c r="AZ94" s="27"/>
      <c r="BB94" s="27"/>
      <c r="BC94" s="27"/>
      <c r="BD94" s="27"/>
      <c r="BE94" s="27"/>
      <c r="BF94" s="27"/>
      <c r="BG94" s="28"/>
      <c r="BH94" s="29"/>
      <c r="BI94" s="30"/>
      <c r="BJ94" s="31"/>
      <c r="BK94" s="31"/>
      <c r="BO94" s="27"/>
      <c r="BQ94" s="27"/>
      <c r="BR94" s="27"/>
      <c r="BS94" s="27"/>
      <c r="BT94" s="27"/>
      <c r="BU94" s="27"/>
      <c r="BV94" s="28"/>
      <c r="BW94" s="29"/>
      <c r="BX94" s="30"/>
      <c r="BY94" s="31"/>
      <c r="BZ94" s="31"/>
      <c r="CD94" s="27"/>
      <c r="CF94" s="27"/>
      <c r="CG94" s="27"/>
      <c r="CH94" s="27"/>
      <c r="CI94" s="27"/>
      <c r="CJ94" s="27"/>
      <c r="CK94" s="28"/>
      <c r="CL94" s="29"/>
      <c r="CM94" s="30"/>
      <c r="CN94" s="31"/>
      <c r="CO94" s="31"/>
      <c r="CS94" s="27"/>
      <c r="CU94" s="27"/>
      <c r="CV94" s="27"/>
      <c r="CW94" s="27"/>
      <c r="CX94" s="27"/>
      <c r="CY94" s="27"/>
      <c r="CZ94" s="28"/>
      <c r="DA94" s="29"/>
      <c r="DB94" s="30"/>
      <c r="DC94" s="31"/>
      <c r="DD94" s="31"/>
      <c r="DH94" s="27"/>
      <c r="DJ94" s="27"/>
      <c r="DK94" s="27"/>
      <c r="DL94" s="27"/>
      <c r="DM94" s="27"/>
      <c r="DN94" s="27"/>
      <c r="DO94" s="28"/>
      <c r="DP94" s="29"/>
      <c r="DQ94" s="30"/>
      <c r="DR94" s="31"/>
      <c r="DS94" s="31"/>
      <c r="DW94" s="27"/>
      <c r="DY94" s="27"/>
      <c r="DZ94" s="27"/>
      <c r="EA94" s="27"/>
      <c r="EB94" s="27"/>
      <c r="EC94" s="27"/>
      <c r="ED94" s="28"/>
      <c r="EE94" s="29"/>
      <c r="EF94" s="30"/>
      <c r="EG94" s="31"/>
      <c r="EH94" s="31"/>
      <c r="EL94" s="27"/>
      <c r="EN94" s="27"/>
      <c r="EO94" s="27"/>
      <c r="EP94" s="27"/>
      <c r="EQ94" s="27"/>
      <c r="ER94" s="27"/>
      <c r="ES94" s="28"/>
      <c r="ET94" s="29"/>
      <c r="EU94" s="30"/>
      <c r="EV94" s="31"/>
      <c r="EW94" s="31"/>
      <c r="FA94" s="27"/>
      <c r="FC94" s="27"/>
      <c r="FD94" s="27"/>
      <c r="FE94" s="27"/>
      <c r="FF94" s="27"/>
      <c r="FG94" s="27"/>
      <c r="FH94" s="28"/>
      <c r="FI94" s="29"/>
      <c r="FJ94" s="30"/>
      <c r="FK94" s="31"/>
      <c r="FL94" s="31"/>
      <c r="FP94" s="27"/>
      <c r="FR94" s="27"/>
      <c r="FS94" s="27"/>
      <c r="FT94" s="27"/>
      <c r="FU94" s="27"/>
      <c r="FV94" s="27"/>
      <c r="FW94" s="28"/>
      <c r="FX94" s="29"/>
      <c r="FY94" s="30"/>
      <c r="FZ94" s="31"/>
      <c r="GA94" s="31"/>
      <c r="GE94" s="27"/>
      <c r="GG94" s="27"/>
      <c r="GH94" s="27"/>
      <c r="GI94" s="27"/>
      <c r="GJ94" s="27"/>
      <c r="GK94" s="27"/>
      <c r="GL94" s="28"/>
      <c r="GM94" s="29"/>
      <c r="GN94" s="30"/>
      <c r="GO94" s="31"/>
      <c r="GP94" s="31"/>
      <c r="GT94" s="27"/>
      <c r="GV94" s="27"/>
      <c r="GW94" s="27"/>
      <c r="GX94" s="27"/>
      <c r="GY94" s="27"/>
      <c r="GZ94" s="27"/>
      <c r="HA94" s="28"/>
      <c r="HB94" s="29"/>
      <c r="HC94" s="30"/>
      <c r="HD94" s="31"/>
      <c r="HE94" s="31"/>
      <c r="HI94" s="27"/>
      <c r="HK94" s="27"/>
      <c r="HL94" s="27"/>
      <c r="HM94" s="27"/>
      <c r="HN94" s="27"/>
      <c r="HO94" s="27"/>
      <c r="HP94" s="28"/>
      <c r="HQ94" s="29"/>
      <c r="HR94" s="30"/>
      <c r="HS94" s="31"/>
      <c r="HT94" s="31"/>
      <c r="HX94" s="27"/>
      <c r="HZ94" s="27"/>
      <c r="IA94" s="27"/>
      <c r="IB94" s="27"/>
      <c r="IC94" s="27"/>
      <c r="ID94" s="27"/>
      <c r="IE94" s="28"/>
      <c r="IF94" s="29"/>
      <c r="IG94" s="30"/>
      <c r="IH94" s="31"/>
    </row>
    <row r="95" spans="1:242" s="18" customFormat="1" ht="17.25" customHeight="1" x14ac:dyDescent="0.3">
      <c r="A95" s="62" t="s">
        <v>151</v>
      </c>
      <c r="B95" s="46" t="s">
        <v>152</v>
      </c>
      <c r="C95" s="47" t="s">
        <v>148</v>
      </c>
      <c r="D95" s="45" t="s">
        <v>147</v>
      </c>
      <c r="E95" s="45" t="s">
        <v>14</v>
      </c>
      <c r="F95" s="82">
        <f t="shared" si="9"/>
        <v>1007.4935</v>
      </c>
      <c r="G95" s="82">
        <v>1549.99</v>
      </c>
      <c r="H95" s="181" t="s">
        <v>41</v>
      </c>
      <c r="I95" s="82">
        <f t="shared" si="10"/>
        <v>926.89402000000007</v>
      </c>
      <c r="J95" s="17"/>
      <c r="K95" s="16"/>
      <c r="L95" s="17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</row>
    <row r="96" spans="1:242" s="18" customFormat="1" ht="17.25" customHeight="1" x14ac:dyDescent="0.3">
      <c r="A96" s="244" t="s">
        <v>667</v>
      </c>
      <c r="B96" s="245"/>
      <c r="C96" s="245"/>
      <c r="D96" s="245"/>
      <c r="E96" s="245"/>
      <c r="F96" s="245"/>
      <c r="G96" s="245"/>
      <c r="H96" s="245"/>
      <c r="I96" s="246"/>
      <c r="J96" s="17"/>
      <c r="K96" s="16"/>
      <c r="L96" s="17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</row>
    <row r="97" spans="1:44" s="15" customFormat="1" ht="17.25" customHeight="1" x14ac:dyDescent="0.3">
      <c r="A97" s="65" t="s">
        <v>154</v>
      </c>
      <c r="B97" s="57" t="s">
        <v>155</v>
      </c>
      <c r="C97" s="66" t="s">
        <v>153</v>
      </c>
      <c r="D97" s="57" t="s">
        <v>156</v>
      </c>
      <c r="E97" s="57" t="s">
        <v>14</v>
      </c>
      <c r="F97" s="82">
        <f t="shared" ref="F97:F100" si="11">G97*0.65</f>
        <v>747.49350000000004</v>
      </c>
      <c r="G97" s="82">
        <v>1149.99</v>
      </c>
      <c r="H97" s="64" t="s">
        <v>41</v>
      </c>
      <c r="I97" s="82">
        <f t="shared" ref="I97:I100" si="12">F97*0.92</f>
        <v>687.69402000000002</v>
      </c>
      <c r="J97" s="14"/>
      <c r="K97" s="13"/>
      <c r="L97" s="14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</row>
    <row r="98" spans="1:44" s="18" customFormat="1" ht="17.25" customHeight="1" x14ac:dyDescent="0.3">
      <c r="A98" s="65" t="s">
        <v>162</v>
      </c>
      <c r="B98" s="57" t="s">
        <v>163</v>
      </c>
      <c r="C98" s="66" t="s">
        <v>161</v>
      </c>
      <c r="D98" s="57" t="s">
        <v>156</v>
      </c>
      <c r="E98" s="57" t="s">
        <v>14</v>
      </c>
      <c r="F98" s="82">
        <f t="shared" si="11"/>
        <v>942.49350000000004</v>
      </c>
      <c r="G98" s="82">
        <v>1449.99</v>
      </c>
      <c r="H98" s="64" t="s">
        <v>41</v>
      </c>
      <c r="I98" s="82">
        <f t="shared" si="12"/>
        <v>867.09402000000011</v>
      </c>
      <c r="J98" s="17"/>
      <c r="K98" s="16"/>
      <c r="L98" s="17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</row>
    <row r="99" spans="1:44" s="18" customFormat="1" ht="17.25" customHeight="1" x14ac:dyDescent="0.3">
      <c r="A99" s="65" t="s">
        <v>168</v>
      </c>
      <c r="B99" s="57" t="s">
        <v>169</v>
      </c>
      <c r="C99" s="66" t="s">
        <v>167</v>
      </c>
      <c r="D99" s="57" t="s">
        <v>156</v>
      </c>
      <c r="E99" s="57" t="s">
        <v>14</v>
      </c>
      <c r="F99" s="82">
        <f t="shared" si="11"/>
        <v>1592.4934999999998</v>
      </c>
      <c r="G99" s="82">
        <v>2449.9899999999998</v>
      </c>
      <c r="H99" s="64" t="s">
        <v>41</v>
      </c>
      <c r="I99" s="82">
        <f t="shared" si="12"/>
        <v>1465.09402</v>
      </c>
      <c r="J99" s="17"/>
      <c r="K99" s="16"/>
      <c r="L99" s="17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</row>
    <row r="100" spans="1:44" s="24" customFormat="1" ht="17.25" customHeight="1" x14ac:dyDescent="0.3">
      <c r="A100" s="65" t="s">
        <v>176</v>
      </c>
      <c r="B100" s="57" t="s">
        <v>177</v>
      </c>
      <c r="C100" s="66" t="s">
        <v>178</v>
      </c>
      <c r="D100" s="57" t="s">
        <v>156</v>
      </c>
      <c r="E100" s="57" t="s">
        <v>14</v>
      </c>
      <c r="F100" s="82">
        <f t="shared" si="11"/>
        <v>1787.4934999999998</v>
      </c>
      <c r="G100" s="82">
        <v>2749.99</v>
      </c>
      <c r="H100" s="64" t="s">
        <v>41</v>
      </c>
      <c r="I100" s="82">
        <f t="shared" si="12"/>
        <v>1644.4940199999999</v>
      </c>
      <c r="J100" s="14"/>
      <c r="K100" s="13"/>
      <c r="L100" s="14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</row>
    <row r="101" spans="1:44" s="32" customFormat="1" x14ac:dyDescent="0.25">
      <c r="A101" s="247" t="s">
        <v>239</v>
      </c>
      <c r="B101" s="248"/>
      <c r="C101" s="248"/>
      <c r="D101" s="248"/>
      <c r="E101" s="248"/>
      <c r="F101" s="248"/>
      <c r="G101" s="248"/>
      <c r="H101" s="248"/>
      <c r="I101" s="249"/>
      <c r="J101" s="21"/>
      <c r="K101" s="20"/>
      <c r="L101" s="21"/>
    </row>
    <row r="102" spans="1:44" s="26" customFormat="1" ht="17.25" customHeight="1" x14ac:dyDescent="0.3">
      <c r="A102" s="45" t="s">
        <v>240</v>
      </c>
      <c r="B102" s="48" t="s">
        <v>241</v>
      </c>
      <c r="C102" s="69" t="s">
        <v>244</v>
      </c>
      <c r="D102" s="45" t="s">
        <v>24</v>
      </c>
      <c r="E102" s="45" t="s">
        <v>14</v>
      </c>
      <c r="F102" s="82">
        <f t="shared" ref="F102:F108" si="13">G102*0.65</f>
        <v>714.99350000000004</v>
      </c>
      <c r="G102" s="82">
        <v>1099.99</v>
      </c>
      <c r="H102" s="70"/>
      <c r="I102" s="82">
        <f t="shared" ref="I102:I108" si="14">F102*0.92</f>
        <v>657.79402000000005</v>
      </c>
      <c r="J102" s="17"/>
      <c r="K102" s="16"/>
      <c r="L102" s="17"/>
    </row>
    <row r="103" spans="1:44" s="26" customFormat="1" ht="17.25" customHeight="1" x14ac:dyDescent="0.3">
      <c r="A103" s="45" t="s">
        <v>242</v>
      </c>
      <c r="B103" s="48" t="s">
        <v>243</v>
      </c>
      <c r="C103" s="69" t="s">
        <v>244</v>
      </c>
      <c r="D103" s="45" t="s">
        <v>18</v>
      </c>
      <c r="E103" s="45" t="s">
        <v>14</v>
      </c>
      <c r="F103" s="82">
        <f t="shared" si="13"/>
        <v>714.99350000000004</v>
      </c>
      <c r="G103" s="82">
        <v>1099.99</v>
      </c>
      <c r="H103" s="70"/>
      <c r="I103" s="82">
        <f t="shared" si="14"/>
        <v>657.79402000000005</v>
      </c>
      <c r="J103" s="17"/>
      <c r="K103" s="16"/>
      <c r="L103" s="17"/>
    </row>
    <row r="104" spans="1:44" s="26" customFormat="1" ht="17.25" customHeight="1" x14ac:dyDescent="0.3">
      <c r="A104" s="45" t="s">
        <v>245</v>
      </c>
      <c r="B104" s="48" t="s">
        <v>246</v>
      </c>
      <c r="C104" s="69" t="s">
        <v>244</v>
      </c>
      <c r="D104" s="45" t="s">
        <v>13</v>
      </c>
      <c r="E104" s="45" t="s">
        <v>14</v>
      </c>
      <c r="F104" s="82">
        <f t="shared" si="13"/>
        <v>714.99350000000004</v>
      </c>
      <c r="G104" s="82">
        <v>1099.99</v>
      </c>
      <c r="H104" s="70"/>
      <c r="I104" s="82">
        <f t="shared" si="14"/>
        <v>657.79402000000005</v>
      </c>
      <c r="J104" s="17"/>
      <c r="K104" s="16"/>
      <c r="L104" s="17"/>
    </row>
    <row r="105" spans="1:44" s="26" customFormat="1" ht="17.25" customHeight="1" x14ac:dyDescent="0.3">
      <c r="A105" s="45" t="s">
        <v>247</v>
      </c>
      <c r="B105" s="46" t="s">
        <v>248</v>
      </c>
      <c r="C105" s="47" t="s">
        <v>249</v>
      </c>
      <c r="D105" s="45" t="s">
        <v>13</v>
      </c>
      <c r="E105" s="45" t="s">
        <v>14</v>
      </c>
      <c r="F105" s="82">
        <f t="shared" si="13"/>
        <v>1234.9935</v>
      </c>
      <c r="G105" s="82">
        <v>1899.99</v>
      </c>
      <c r="H105" s="70"/>
      <c r="I105" s="82">
        <f t="shared" si="14"/>
        <v>1136.1940200000001</v>
      </c>
      <c r="J105" s="17"/>
      <c r="K105" s="16"/>
      <c r="L105" s="17"/>
    </row>
    <row r="106" spans="1:44" s="26" customFormat="1" ht="17.25" customHeight="1" x14ac:dyDescent="0.3">
      <c r="A106" s="45" t="s">
        <v>250</v>
      </c>
      <c r="B106" s="46" t="s">
        <v>251</v>
      </c>
      <c r="C106" s="47" t="s">
        <v>249</v>
      </c>
      <c r="D106" s="45" t="s">
        <v>18</v>
      </c>
      <c r="E106" s="45" t="s">
        <v>14</v>
      </c>
      <c r="F106" s="82">
        <f t="shared" si="13"/>
        <v>1234.9935</v>
      </c>
      <c r="G106" s="82">
        <v>1899.99</v>
      </c>
      <c r="H106" s="70"/>
      <c r="I106" s="82">
        <f t="shared" si="14"/>
        <v>1136.1940200000001</v>
      </c>
      <c r="J106" s="17"/>
      <c r="K106" s="16"/>
      <c r="L106" s="17"/>
    </row>
    <row r="107" spans="1:44" s="26" customFormat="1" ht="17.25" customHeight="1" x14ac:dyDescent="0.3">
      <c r="A107" s="45" t="s">
        <v>257</v>
      </c>
      <c r="B107" s="48" t="s">
        <v>258</v>
      </c>
      <c r="C107" s="47" t="s">
        <v>1648</v>
      </c>
      <c r="D107" s="45" t="s">
        <v>76</v>
      </c>
      <c r="E107" s="45" t="s">
        <v>14</v>
      </c>
      <c r="F107" s="82">
        <f t="shared" si="13"/>
        <v>1754.9934999999998</v>
      </c>
      <c r="G107" s="82">
        <v>2699.99</v>
      </c>
      <c r="H107" s="64" t="s">
        <v>41</v>
      </c>
      <c r="I107" s="82">
        <f t="shared" si="14"/>
        <v>1614.59402</v>
      </c>
      <c r="J107" s="17"/>
      <c r="K107" s="16"/>
      <c r="L107" s="17"/>
    </row>
    <row r="108" spans="1:44" s="26" customFormat="1" ht="17.25" customHeight="1" x14ac:dyDescent="0.3">
      <c r="A108" s="45" t="s">
        <v>259</v>
      </c>
      <c r="B108" s="48" t="s">
        <v>260</v>
      </c>
      <c r="C108" s="47" t="s">
        <v>1648</v>
      </c>
      <c r="D108" s="45" t="s">
        <v>56</v>
      </c>
      <c r="E108" s="45" t="s">
        <v>14</v>
      </c>
      <c r="F108" s="82">
        <f t="shared" si="13"/>
        <v>1754.9934999999998</v>
      </c>
      <c r="G108" s="82">
        <v>2699.99</v>
      </c>
      <c r="H108" s="64" t="s">
        <v>41</v>
      </c>
      <c r="I108" s="82">
        <f t="shared" si="14"/>
        <v>1614.59402</v>
      </c>
      <c r="J108" s="17"/>
      <c r="K108" s="16"/>
      <c r="L108" s="17"/>
    </row>
    <row r="109" spans="1:44" s="32" customFormat="1" x14ac:dyDescent="0.25">
      <c r="A109" s="67" t="s">
        <v>668</v>
      </c>
      <c r="B109" s="68"/>
      <c r="C109" s="78"/>
      <c r="D109" s="79"/>
      <c r="E109" s="79"/>
      <c r="F109" s="98"/>
      <c r="G109" s="99"/>
      <c r="H109" s="80"/>
      <c r="I109" s="107"/>
      <c r="J109" s="21"/>
      <c r="K109" s="20"/>
      <c r="L109" s="21"/>
    </row>
    <row r="110" spans="1:44" s="26" customFormat="1" ht="17.25" customHeight="1" x14ac:dyDescent="0.3">
      <c r="A110" s="71" t="s">
        <v>252</v>
      </c>
      <c r="B110" s="46" t="s">
        <v>253</v>
      </c>
      <c r="C110" s="47" t="s">
        <v>254</v>
      </c>
      <c r="D110" s="45" t="s">
        <v>18</v>
      </c>
      <c r="E110" s="45" t="s">
        <v>14</v>
      </c>
      <c r="F110" s="82">
        <f t="shared" ref="F110:F149" si="15">G110*0.65</f>
        <v>422.49350000000004</v>
      </c>
      <c r="G110" s="82">
        <v>649.99</v>
      </c>
      <c r="H110" s="70"/>
      <c r="I110" s="82">
        <f t="shared" ref="I110:I111" si="16">F110*0.92</f>
        <v>388.69402000000008</v>
      </c>
      <c r="J110" s="17"/>
      <c r="K110" s="16"/>
      <c r="L110" s="17"/>
    </row>
    <row r="111" spans="1:44" s="26" customFormat="1" ht="17.25" customHeight="1" thickBot="1" x14ac:dyDescent="0.35">
      <c r="A111" s="71" t="s">
        <v>255</v>
      </c>
      <c r="B111" s="72" t="s">
        <v>256</v>
      </c>
      <c r="C111" s="47" t="s">
        <v>254</v>
      </c>
      <c r="D111" s="45" t="s">
        <v>147</v>
      </c>
      <c r="E111" s="45" t="s">
        <v>14</v>
      </c>
      <c r="F111" s="82">
        <f t="shared" si="15"/>
        <v>422.49350000000004</v>
      </c>
      <c r="G111" s="82">
        <v>649.99</v>
      </c>
      <c r="H111" s="70"/>
      <c r="I111" s="82">
        <f t="shared" si="16"/>
        <v>388.69402000000008</v>
      </c>
      <c r="J111" s="17"/>
      <c r="K111" s="16"/>
      <c r="L111" s="17"/>
    </row>
    <row r="112" spans="1:44" s="12" customFormat="1" ht="15.6" customHeight="1" x14ac:dyDescent="0.25">
      <c r="A112" s="184" t="s">
        <v>351</v>
      </c>
      <c r="B112" s="185"/>
      <c r="C112" s="185"/>
      <c r="D112" s="185"/>
      <c r="E112" s="185"/>
      <c r="F112" s="185"/>
      <c r="G112" s="185"/>
      <c r="H112" s="185"/>
      <c r="I112" s="186"/>
      <c r="J112" s="157"/>
      <c r="K112" s="157"/>
      <c r="L112" s="157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s="15" customFormat="1" ht="17.25" customHeight="1" x14ac:dyDescent="0.3">
      <c r="A113" s="58" t="s">
        <v>1573</v>
      </c>
      <c r="B113" s="48" t="s">
        <v>1574</v>
      </c>
      <c r="C113" s="69" t="s">
        <v>354</v>
      </c>
      <c r="D113" s="48" t="s">
        <v>18</v>
      </c>
      <c r="E113" s="45" t="s">
        <v>356</v>
      </c>
      <c r="F113" s="82">
        <f t="shared" si="15"/>
        <v>324.99350000000004</v>
      </c>
      <c r="G113" s="81">
        <v>499.99</v>
      </c>
      <c r="H113" s="44"/>
      <c r="I113" s="81">
        <f>F113*0.92</f>
        <v>298.99402000000003</v>
      </c>
      <c r="J113" s="154"/>
      <c r="K113" s="154"/>
      <c r="L113" s="154"/>
      <c r="M113" s="14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</row>
    <row r="114" spans="1:44" s="15" customFormat="1" ht="17.25" customHeight="1" x14ac:dyDescent="0.3">
      <c r="A114" s="63" t="s">
        <v>1575</v>
      </c>
      <c r="B114" s="48" t="s">
        <v>1576</v>
      </c>
      <c r="C114" s="69" t="s">
        <v>354</v>
      </c>
      <c r="D114" s="48" t="s">
        <v>365</v>
      </c>
      <c r="E114" s="45" t="s">
        <v>356</v>
      </c>
      <c r="F114" s="82">
        <f t="shared" si="15"/>
        <v>324.99350000000004</v>
      </c>
      <c r="G114" s="81">
        <v>499.99</v>
      </c>
      <c r="H114" s="44"/>
      <c r="I114" s="81">
        <f t="shared" ref="I114:I146" si="17">F114*0.92</f>
        <v>298.99402000000003</v>
      </c>
      <c r="J114" s="154"/>
      <c r="K114" s="154"/>
      <c r="L114" s="154"/>
      <c r="M114" s="14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</row>
    <row r="115" spans="1:44" s="15" customFormat="1" ht="17.25" customHeight="1" x14ac:dyDescent="0.3">
      <c r="A115" s="58" t="s">
        <v>1577</v>
      </c>
      <c r="B115" s="58" t="s">
        <v>1578</v>
      </c>
      <c r="C115" s="47" t="s">
        <v>360</v>
      </c>
      <c r="D115" s="58" t="s">
        <v>361</v>
      </c>
      <c r="E115" s="45" t="s">
        <v>356</v>
      </c>
      <c r="F115" s="82">
        <f t="shared" si="15"/>
        <v>454.99350000000004</v>
      </c>
      <c r="G115" s="81">
        <v>699.99</v>
      </c>
      <c r="H115" s="44" t="s">
        <v>41</v>
      </c>
      <c r="I115" s="81">
        <f t="shared" si="17"/>
        <v>418.59402000000006</v>
      </c>
      <c r="J115" s="154"/>
      <c r="K115" s="154"/>
      <c r="L115" s="154"/>
      <c r="M115" s="14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</row>
    <row r="116" spans="1:44" s="15" customFormat="1" ht="17.25" customHeight="1" x14ac:dyDescent="0.3">
      <c r="A116" s="58" t="s">
        <v>1579</v>
      </c>
      <c r="B116" s="58" t="s">
        <v>1580</v>
      </c>
      <c r="C116" s="47" t="s">
        <v>360</v>
      </c>
      <c r="D116" s="58" t="s">
        <v>365</v>
      </c>
      <c r="E116" s="45" t="s">
        <v>356</v>
      </c>
      <c r="F116" s="82">
        <f t="shared" si="15"/>
        <v>454.99350000000004</v>
      </c>
      <c r="G116" s="81">
        <v>699.99</v>
      </c>
      <c r="H116" s="44" t="s">
        <v>41</v>
      </c>
      <c r="I116" s="81">
        <f t="shared" si="17"/>
        <v>418.59402000000006</v>
      </c>
      <c r="J116" s="154"/>
      <c r="K116" s="154"/>
      <c r="L116" s="154"/>
      <c r="M116" s="14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</row>
    <row r="117" spans="1:44" s="15" customFormat="1" ht="17.25" customHeight="1" x14ac:dyDescent="0.3">
      <c r="A117" s="58" t="s">
        <v>1581</v>
      </c>
      <c r="B117" s="58" t="s">
        <v>1582</v>
      </c>
      <c r="C117" s="47" t="s">
        <v>360</v>
      </c>
      <c r="D117" s="58" t="s">
        <v>18</v>
      </c>
      <c r="E117" s="45" t="s">
        <v>356</v>
      </c>
      <c r="F117" s="82">
        <f t="shared" si="15"/>
        <v>454.99350000000004</v>
      </c>
      <c r="G117" s="81">
        <v>699.99</v>
      </c>
      <c r="H117" s="44" t="s">
        <v>41</v>
      </c>
      <c r="I117" s="81">
        <f t="shared" si="17"/>
        <v>418.59402000000006</v>
      </c>
      <c r="J117" s="154"/>
      <c r="K117" s="154"/>
      <c r="L117" s="154"/>
      <c r="M117" s="14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</row>
    <row r="118" spans="1:44" s="15" customFormat="1" ht="17.25" customHeight="1" x14ac:dyDescent="0.3">
      <c r="A118" s="58" t="s">
        <v>1583</v>
      </c>
      <c r="B118" s="58" t="s">
        <v>1584</v>
      </c>
      <c r="C118" s="47" t="s">
        <v>366</v>
      </c>
      <c r="D118" s="58" t="s">
        <v>361</v>
      </c>
      <c r="E118" s="45" t="s">
        <v>356</v>
      </c>
      <c r="F118" s="82">
        <f t="shared" si="15"/>
        <v>519.99350000000004</v>
      </c>
      <c r="G118" s="81">
        <v>799.99</v>
      </c>
      <c r="H118" s="44" t="s">
        <v>41</v>
      </c>
      <c r="I118" s="81">
        <f t="shared" si="17"/>
        <v>478.39402000000007</v>
      </c>
      <c r="J118" s="154"/>
      <c r="K118" s="154"/>
      <c r="L118" s="154"/>
      <c r="M118" s="14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</row>
    <row r="119" spans="1:44" s="15" customFormat="1" ht="17.25" customHeight="1" x14ac:dyDescent="0.3">
      <c r="A119" s="58" t="s">
        <v>1585</v>
      </c>
      <c r="B119" s="58" t="s">
        <v>1586</v>
      </c>
      <c r="C119" s="47" t="s">
        <v>366</v>
      </c>
      <c r="D119" s="58" t="s">
        <v>365</v>
      </c>
      <c r="E119" s="45" t="s">
        <v>356</v>
      </c>
      <c r="F119" s="82">
        <f t="shared" si="15"/>
        <v>519.99350000000004</v>
      </c>
      <c r="G119" s="81">
        <v>799.99</v>
      </c>
      <c r="H119" s="44" t="s">
        <v>41</v>
      </c>
      <c r="I119" s="81">
        <f t="shared" si="17"/>
        <v>478.39402000000007</v>
      </c>
      <c r="J119" s="154"/>
      <c r="K119" s="154"/>
      <c r="L119" s="154"/>
      <c r="M119" s="14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</row>
    <row r="120" spans="1:44" s="15" customFormat="1" ht="17.25" customHeight="1" x14ac:dyDescent="0.3">
      <c r="A120" s="58" t="s">
        <v>1587</v>
      </c>
      <c r="B120" s="58" t="s">
        <v>1588</v>
      </c>
      <c r="C120" s="47" t="s">
        <v>366</v>
      </c>
      <c r="D120" s="58" t="s">
        <v>18</v>
      </c>
      <c r="E120" s="45" t="s">
        <v>356</v>
      </c>
      <c r="F120" s="82">
        <f t="shared" si="15"/>
        <v>519.99350000000004</v>
      </c>
      <c r="G120" s="81">
        <v>799.99</v>
      </c>
      <c r="H120" s="44" t="s">
        <v>41</v>
      </c>
      <c r="I120" s="81">
        <f t="shared" si="17"/>
        <v>478.39402000000007</v>
      </c>
      <c r="J120" s="154"/>
      <c r="K120" s="154"/>
      <c r="L120" s="154"/>
      <c r="M120" s="14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</row>
    <row r="121" spans="1:44" s="22" customFormat="1" x14ac:dyDescent="0.25">
      <c r="A121" s="262" t="s">
        <v>375</v>
      </c>
      <c r="B121" s="263"/>
      <c r="C121" s="263"/>
      <c r="D121" s="263"/>
      <c r="E121" s="263"/>
      <c r="F121" s="263"/>
      <c r="G121" s="263"/>
      <c r="H121" s="263"/>
      <c r="I121" s="264"/>
      <c r="J121" s="159"/>
      <c r="K121" s="159"/>
      <c r="L121" s="159"/>
      <c r="M121" s="21"/>
      <c r="N121" s="20"/>
      <c r="O121" s="20"/>
      <c r="P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</row>
    <row r="122" spans="1:44" s="18" customFormat="1" ht="17.25" customHeight="1" x14ac:dyDescent="0.3">
      <c r="A122" s="58" t="s">
        <v>1629</v>
      </c>
      <c r="B122" s="48" t="s">
        <v>1630</v>
      </c>
      <c r="C122" s="47" t="s">
        <v>1643</v>
      </c>
      <c r="D122" s="45" t="s">
        <v>18</v>
      </c>
      <c r="E122" s="45" t="s">
        <v>356</v>
      </c>
      <c r="F122" s="82">
        <f t="shared" ref="F122:F124" si="18">G122*0.65</f>
        <v>584.99350000000004</v>
      </c>
      <c r="G122" s="81">
        <v>899.99</v>
      </c>
      <c r="H122" s="56"/>
      <c r="I122" s="81">
        <f t="shared" ref="I122:I124" si="19">F122*0.92</f>
        <v>538.19402000000002</v>
      </c>
      <c r="J122" s="158"/>
      <c r="K122" s="158"/>
      <c r="L122" s="158"/>
      <c r="M122" s="17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</row>
    <row r="123" spans="1:44" s="26" customFormat="1" ht="17.25" customHeight="1" x14ac:dyDescent="0.3">
      <c r="A123" s="58" t="s">
        <v>1631</v>
      </c>
      <c r="B123" s="84" t="s">
        <v>1632</v>
      </c>
      <c r="C123" s="47" t="s">
        <v>1643</v>
      </c>
      <c r="D123" s="45" t="s">
        <v>365</v>
      </c>
      <c r="E123" s="45" t="s">
        <v>356</v>
      </c>
      <c r="F123" s="82">
        <f t="shared" si="18"/>
        <v>584.99350000000004</v>
      </c>
      <c r="G123" s="81">
        <v>899.99</v>
      </c>
      <c r="H123" s="56"/>
      <c r="I123" s="81">
        <f t="shared" si="19"/>
        <v>538.19402000000002</v>
      </c>
      <c r="J123" s="158"/>
      <c r="K123" s="158"/>
      <c r="L123" s="158"/>
      <c r="M123" s="17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</row>
    <row r="124" spans="1:44" s="26" customFormat="1" ht="17.25" customHeight="1" x14ac:dyDescent="0.3">
      <c r="A124" s="58" t="s">
        <v>1633</v>
      </c>
      <c r="B124" s="84" t="s">
        <v>1634</v>
      </c>
      <c r="C124" s="47" t="s">
        <v>1643</v>
      </c>
      <c r="D124" s="45" t="s">
        <v>361</v>
      </c>
      <c r="E124" s="45" t="s">
        <v>356</v>
      </c>
      <c r="F124" s="82">
        <f t="shared" si="18"/>
        <v>584.99350000000004</v>
      </c>
      <c r="G124" s="81">
        <v>899.99</v>
      </c>
      <c r="H124" s="56"/>
      <c r="I124" s="81">
        <f t="shared" si="19"/>
        <v>538.19402000000002</v>
      </c>
      <c r="J124" s="158"/>
      <c r="K124" s="158"/>
      <c r="L124" s="158"/>
      <c r="M124" s="17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</row>
    <row r="125" spans="1:44" s="18" customFormat="1" ht="17.25" customHeight="1" x14ac:dyDescent="0.3">
      <c r="A125" s="221" t="s">
        <v>1589</v>
      </c>
      <c r="B125" s="222" t="s">
        <v>1590</v>
      </c>
      <c r="C125" s="223" t="s">
        <v>1644</v>
      </c>
      <c r="D125" s="224" t="s">
        <v>18</v>
      </c>
      <c r="E125" s="224" t="s">
        <v>356</v>
      </c>
      <c r="F125" s="225">
        <f t="shared" si="15"/>
        <v>649.99350000000004</v>
      </c>
      <c r="G125" s="226">
        <v>999.99</v>
      </c>
      <c r="H125" s="227"/>
      <c r="I125" s="226">
        <f t="shared" si="17"/>
        <v>597.99402000000009</v>
      </c>
      <c r="J125" s="158"/>
      <c r="K125" s="158"/>
      <c r="L125" s="158"/>
      <c r="M125" s="17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</row>
    <row r="126" spans="1:44" s="26" customFormat="1" ht="17.25" customHeight="1" x14ac:dyDescent="0.3">
      <c r="A126" s="221" t="s">
        <v>1591</v>
      </c>
      <c r="B126" s="228" t="s">
        <v>1592</v>
      </c>
      <c r="C126" s="223" t="s">
        <v>1644</v>
      </c>
      <c r="D126" s="224" t="s">
        <v>365</v>
      </c>
      <c r="E126" s="224" t="s">
        <v>356</v>
      </c>
      <c r="F126" s="225">
        <f t="shared" si="15"/>
        <v>649.99350000000004</v>
      </c>
      <c r="G126" s="226">
        <v>999.99</v>
      </c>
      <c r="H126" s="227"/>
      <c r="I126" s="226">
        <f t="shared" si="17"/>
        <v>597.99402000000009</v>
      </c>
      <c r="J126" s="158"/>
      <c r="K126" s="158"/>
      <c r="L126" s="158"/>
      <c r="M126" s="17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</row>
    <row r="127" spans="1:44" s="26" customFormat="1" ht="17.25" customHeight="1" x14ac:dyDescent="0.3">
      <c r="A127" s="221" t="s">
        <v>1593</v>
      </c>
      <c r="B127" s="228" t="s">
        <v>1594</v>
      </c>
      <c r="C127" s="223" t="s">
        <v>1644</v>
      </c>
      <c r="D127" s="224" t="s">
        <v>361</v>
      </c>
      <c r="E127" s="224" t="s">
        <v>356</v>
      </c>
      <c r="F127" s="225">
        <f t="shared" si="15"/>
        <v>649.99350000000004</v>
      </c>
      <c r="G127" s="226">
        <v>999.99</v>
      </c>
      <c r="H127" s="227"/>
      <c r="I127" s="226">
        <f t="shared" si="17"/>
        <v>597.99402000000009</v>
      </c>
      <c r="J127" s="158"/>
      <c r="K127" s="158"/>
      <c r="L127" s="158"/>
      <c r="M127" s="17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</row>
    <row r="128" spans="1:44" s="32" customFormat="1" x14ac:dyDescent="0.25">
      <c r="A128" s="253" t="s">
        <v>379</v>
      </c>
      <c r="B128" s="254"/>
      <c r="C128" s="254"/>
      <c r="D128" s="254"/>
      <c r="E128" s="254"/>
      <c r="F128" s="254"/>
      <c r="G128" s="254"/>
      <c r="H128" s="254"/>
      <c r="I128" s="255"/>
      <c r="J128" s="159"/>
      <c r="K128" s="159"/>
      <c r="L128" s="159"/>
      <c r="M128" s="21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</row>
    <row r="129" spans="1:243" s="24" customFormat="1" ht="17.25" customHeight="1" x14ac:dyDescent="0.3">
      <c r="A129" s="60" t="s">
        <v>1595</v>
      </c>
      <c r="B129" s="61" t="s">
        <v>1596</v>
      </c>
      <c r="C129" s="234" t="s">
        <v>380</v>
      </c>
      <c r="D129" s="45" t="s">
        <v>18</v>
      </c>
      <c r="E129" s="45" t="s">
        <v>412</v>
      </c>
      <c r="F129" s="82">
        <v>454.99</v>
      </c>
      <c r="G129" s="81">
        <v>699.99</v>
      </c>
      <c r="H129" s="56" t="s">
        <v>41</v>
      </c>
      <c r="I129" s="81">
        <f t="shared" si="17"/>
        <v>418.5908</v>
      </c>
      <c r="J129" s="154"/>
      <c r="K129" s="154"/>
      <c r="L129" s="154"/>
      <c r="M129" s="14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</row>
    <row r="130" spans="1:243" s="24" customFormat="1" ht="17.25" customHeight="1" x14ac:dyDescent="0.3">
      <c r="A130" s="60" t="s">
        <v>1597</v>
      </c>
      <c r="B130" s="61" t="s">
        <v>1598</v>
      </c>
      <c r="C130" s="234" t="s">
        <v>382</v>
      </c>
      <c r="D130" s="45" t="s">
        <v>18</v>
      </c>
      <c r="E130" s="45" t="s">
        <v>412</v>
      </c>
      <c r="F130" s="82">
        <v>519.99</v>
      </c>
      <c r="G130" s="81">
        <v>799.99</v>
      </c>
      <c r="H130" s="56" t="s">
        <v>41</v>
      </c>
      <c r="I130" s="81">
        <f t="shared" si="17"/>
        <v>478.39080000000001</v>
      </c>
      <c r="J130" s="154"/>
      <c r="K130" s="154"/>
      <c r="L130" s="154"/>
      <c r="M130" s="14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</row>
    <row r="131" spans="1:243" s="24" customFormat="1" ht="17.25" customHeight="1" x14ac:dyDescent="0.3">
      <c r="A131" s="45" t="s">
        <v>1635</v>
      </c>
      <c r="B131" s="48" t="s">
        <v>1636</v>
      </c>
      <c r="C131" s="203" t="s">
        <v>1659</v>
      </c>
      <c r="D131" s="45" t="s">
        <v>18</v>
      </c>
      <c r="E131" s="45" t="s">
        <v>412</v>
      </c>
      <c r="F131" s="82">
        <f t="shared" ref="F131" si="20">G131*0.65</f>
        <v>584.99350000000004</v>
      </c>
      <c r="G131" s="81">
        <v>899.99</v>
      </c>
      <c r="H131" s="56"/>
      <c r="I131" s="81">
        <f t="shared" ref="I131" si="21">F131*0.92</f>
        <v>538.19402000000002</v>
      </c>
      <c r="J131" s="154"/>
      <c r="K131" s="154"/>
      <c r="L131" s="154"/>
      <c r="M131" s="14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</row>
    <row r="132" spans="1:243" s="24" customFormat="1" ht="17.25" customHeight="1" x14ac:dyDescent="0.3">
      <c r="A132" s="224" t="s">
        <v>1599</v>
      </c>
      <c r="B132" s="222" t="s">
        <v>1600</v>
      </c>
      <c r="C132" s="229" t="s">
        <v>1660</v>
      </c>
      <c r="D132" s="224" t="s">
        <v>18</v>
      </c>
      <c r="E132" s="224" t="s">
        <v>412</v>
      </c>
      <c r="F132" s="225">
        <f t="shared" si="15"/>
        <v>649.99350000000004</v>
      </c>
      <c r="G132" s="226">
        <v>999.99</v>
      </c>
      <c r="H132" s="227"/>
      <c r="I132" s="226">
        <f t="shared" si="17"/>
        <v>597.99402000000009</v>
      </c>
      <c r="J132" s="154"/>
      <c r="K132" s="154"/>
      <c r="L132" s="154"/>
      <c r="M132" s="14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</row>
    <row r="133" spans="1:243" s="22" customFormat="1" x14ac:dyDescent="0.25">
      <c r="A133" s="85" t="s">
        <v>387</v>
      </c>
      <c r="B133" s="86"/>
      <c r="C133" s="86"/>
      <c r="D133" s="54"/>
      <c r="E133" s="54"/>
      <c r="F133" s="112"/>
      <c r="G133" s="113"/>
      <c r="H133" s="55"/>
      <c r="I133" s="115"/>
      <c r="J133" s="159"/>
      <c r="K133" s="159"/>
      <c r="L133" s="159"/>
      <c r="M133" s="21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</row>
    <row r="134" spans="1:243" s="18" customFormat="1" ht="17.25" customHeight="1" x14ac:dyDescent="0.3">
      <c r="A134" s="58" t="s">
        <v>1601</v>
      </c>
      <c r="B134" s="48" t="s">
        <v>1602</v>
      </c>
      <c r="C134" s="47" t="s">
        <v>399</v>
      </c>
      <c r="D134" s="45" t="s">
        <v>18</v>
      </c>
      <c r="E134" s="45" t="s">
        <v>356</v>
      </c>
      <c r="F134" s="82">
        <f t="shared" si="15"/>
        <v>552.49350000000004</v>
      </c>
      <c r="G134" s="81">
        <v>849.99</v>
      </c>
      <c r="H134" s="56"/>
      <c r="I134" s="81">
        <f t="shared" si="17"/>
        <v>508.29402000000005</v>
      </c>
      <c r="J134" s="158"/>
      <c r="K134" s="158"/>
      <c r="L134" s="158"/>
      <c r="M134" s="17"/>
      <c r="N134" s="27"/>
      <c r="O134" s="28"/>
      <c r="P134" s="29"/>
      <c r="Q134" s="30"/>
      <c r="R134" s="31"/>
      <c r="S134" s="31"/>
      <c r="W134" s="27"/>
      <c r="Y134" s="27"/>
      <c r="Z134" s="27"/>
      <c r="AA134" s="27"/>
      <c r="AB134" s="27"/>
      <c r="AC134" s="27"/>
      <c r="AD134" s="28"/>
      <c r="AE134" s="29"/>
      <c r="AF134" s="30"/>
      <c r="AG134" s="31"/>
      <c r="AH134" s="31"/>
      <c r="AL134" s="27"/>
      <c r="AN134" s="27"/>
      <c r="AO134" s="27"/>
      <c r="AP134" s="27"/>
      <c r="AQ134" s="27"/>
      <c r="AR134" s="27"/>
      <c r="AS134" s="28"/>
      <c r="AT134" s="29"/>
      <c r="AU134" s="30"/>
      <c r="AV134" s="31"/>
      <c r="AW134" s="31"/>
      <c r="BA134" s="27"/>
      <c r="BC134" s="27"/>
      <c r="BD134" s="27"/>
      <c r="BE134" s="27"/>
      <c r="BF134" s="27"/>
      <c r="BG134" s="27"/>
      <c r="BH134" s="28"/>
      <c r="BI134" s="29"/>
      <c r="BJ134" s="30"/>
      <c r="BK134" s="31"/>
      <c r="BL134" s="31"/>
      <c r="BP134" s="27"/>
      <c r="BR134" s="27"/>
      <c r="BS134" s="27"/>
      <c r="BT134" s="27"/>
      <c r="BU134" s="27"/>
      <c r="BV134" s="27"/>
      <c r="BW134" s="28"/>
      <c r="BX134" s="29"/>
      <c r="BY134" s="30"/>
      <c r="BZ134" s="31"/>
      <c r="CA134" s="31"/>
      <c r="CE134" s="27"/>
      <c r="CG134" s="27"/>
      <c r="CH134" s="27"/>
      <c r="CI134" s="27"/>
      <c r="CJ134" s="27"/>
      <c r="CK134" s="27"/>
      <c r="CL134" s="28"/>
      <c r="CM134" s="29"/>
      <c r="CN134" s="30"/>
      <c r="CO134" s="31"/>
      <c r="CP134" s="31"/>
      <c r="CT134" s="27"/>
      <c r="CV134" s="27"/>
      <c r="CW134" s="27"/>
      <c r="CX134" s="27"/>
      <c r="CY134" s="27"/>
      <c r="CZ134" s="27"/>
      <c r="DA134" s="28"/>
      <c r="DB134" s="29"/>
      <c r="DC134" s="30"/>
      <c r="DD134" s="31"/>
      <c r="DE134" s="31"/>
      <c r="DI134" s="27"/>
      <c r="DK134" s="27"/>
      <c r="DL134" s="27"/>
      <c r="DM134" s="27"/>
      <c r="DN134" s="27"/>
      <c r="DO134" s="27"/>
      <c r="DP134" s="28"/>
      <c r="DQ134" s="29"/>
      <c r="DR134" s="30"/>
      <c r="DS134" s="31"/>
      <c r="DT134" s="31"/>
      <c r="DX134" s="27"/>
      <c r="DZ134" s="27"/>
      <c r="EA134" s="27"/>
      <c r="EB134" s="27"/>
      <c r="EC134" s="27"/>
      <c r="ED134" s="27"/>
      <c r="EE134" s="28"/>
      <c r="EF134" s="29"/>
      <c r="EG134" s="30"/>
      <c r="EH134" s="31"/>
      <c r="EI134" s="31"/>
      <c r="EM134" s="27"/>
      <c r="EO134" s="27"/>
      <c r="EP134" s="27"/>
      <c r="EQ134" s="27"/>
      <c r="ER134" s="27"/>
      <c r="ES134" s="27"/>
      <c r="ET134" s="28"/>
      <c r="EU134" s="29"/>
      <c r="EV134" s="30"/>
      <c r="EW134" s="31"/>
      <c r="EX134" s="31"/>
      <c r="FB134" s="27"/>
      <c r="FD134" s="27"/>
      <c r="FE134" s="27"/>
      <c r="FF134" s="27"/>
      <c r="FG134" s="27"/>
      <c r="FH134" s="27"/>
      <c r="FI134" s="28"/>
      <c r="FJ134" s="29"/>
      <c r="FK134" s="30"/>
      <c r="FL134" s="31"/>
      <c r="FM134" s="31"/>
      <c r="FQ134" s="27"/>
      <c r="FS134" s="27"/>
      <c r="FT134" s="27"/>
      <c r="FU134" s="27"/>
      <c r="FV134" s="27"/>
      <c r="FW134" s="27"/>
      <c r="FX134" s="28"/>
      <c r="FY134" s="29"/>
      <c r="FZ134" s="30"/>
      <c r="GA134" s="31"/>
      <c r="GB134" s="31"/>
      <c r="GF134" s="27"/>
      <c r="GH134" s="27"/>
      <c r="GI134" s="27"/>
      <c r="GJ134" s="27"/>
      <c r="GK134" s="27"/>
      <c r="GL134" s="27"/>
      <c r="GM134" s="28"/>
      <c r="GN134" s="29"/>
      <c r="GO134" s="30"/>
      <c r="GP134" s="31"/>
      <c r="GQ134" s="31"/>
      <c r="GU134" s="27"/>
      <c r="GW134" s="27"/>
      <c r="GX134" s="27"/>
      <c r="GY134" s="27"/>
      <c r="GZ134" s="27"/>
      <c r="HA134" s="27"/>
      <c r="HB134" s="28"/>
      <c r="HC134" s="29"/>
      <c r="HD134" s="30"/>
      <c r="HE134" s="31"/>
      <c r="HF134" s="31"/>
      <c r="HJ134" s="27"/>
      <c r="HL134" s="27"/>
      <c r="HM134" s="27"/>
      <c r="HN134" s="27"/>
      <c r="HO134" s="27"/>
      <c r="HP134" s="27"/>
      <c r="HQ134" s="28"/>
      <c r="HR134" s="29"/>
      <c r="HS134" s="30"/>
      <c r="HT134" s="31"/>
      <c r="HU134" s="31"/>
      <c r="HY134" s="27"/>
      <c r="IA134" s="27"/>
      <c r="IB134" s="27"/>
      <c r="IC134" s="27"/>
      <c r="ID134" s="27"/>
      <c r="IE134" s="27"/>
      <c r="IF134" s="28"/>
      <c r="IG134" s="29"/>
      <c r="IH134" s="30"/>
      <c r="II134" s="31"/>
    </row>
    <row r="135" spans="1:243" s="18" customFormat="1" ht="17.25" customHeight="1" x14ac:dyDescent="0.3">
      <c r="A135" s="58" t="s">
        <v>1603</v>
      </c>
      <c r="B135" s="84" t="s">
        <v>1604</v>
      </c>
      <c r="C135" s="47" t="s">
        <v>399</v>
      </c>
      <c r="D135" s="48" t="s">
        <v>365</v>
      </c>
      <c r="E135" s="45" t="s">
        <v>356</v>
      </c>
      <c r="F135" s="82">
        <f t="shared" si="15"/>
        <v>552.49350000000004</v>
      </c>
      <c r="G135" s="81">
        <v>849.99</v>
      </c>
      <c r="H135" s="56"/>
      <c r="I135" s="81">
        <f t="shared" si="17"/>
        <v>508.29402000000005</v>
      </c>
      <c r="J135" s="158"/>
      <c r="K135" s="158"/>
      <c r="L135" s="158"/>
      <c r="M135" s="17"/>
      <c r="N135" s="27"/>
      <c r="O135" s="28"/>
      <c r="P135" s="29"/>
      <c r="Q135" s="30"/>
      <c r="R135" s="31"/>
      <c r="S135" s="31"/>
      <c r="W135" s="27"/>
      <c r="Y135" s="27"/>
      <c r="Z135" s="27"/>
      <c r="AA135" s="27"/>
      <c r="AB135" s="27"/>
      <c r="AC135" s="27"/>
      <c r="AD135" s="28"/>
      <c r="AE135" s="29"/>
      <c r="AF135" s="30"/>
      <c r="AG135" s="31"/>
      <c r="AH135" s="31"/>
      <c r="AL135" s="27"/>
      <c r="AN135" s="27"/>
      <c r="AO135" s="27"/>
      <c r="AP135" s="27"/>
      <c r="AQ135" s="27"/>
      <c r="AR135" s="27"/>
      <c r="AS135" s="28"/>
      <c r="AT135" s="29"/>
      <c r="AU135" s="30"/>
      <c r="AV135" s="31"/>
      <c r="AW135" s="31"/>
      <c r="BA135" s="27"/>
      <c r="BC135" s="27"/>
      <c r="BD135" s="27"/>
      <c r="BE135" s="27"/>
      <c r="BF135" s="27"/>
      <c r="BG135" s="27"/>
      <c r="BH135" s="28"/>
      <c r="BI135" s="29"/>
      <c r="BJ135" s="30"/>
      <c r="BK135" s="31"/>
      <c r="BL135" s="31"/>
      <c r="BP135" s="27"/>
      <c r="BR135" s="27"/>
      <c r="BS135" s="27"/>
      <c r="BT135" s="27"/>
      <c r="BU135" s="27"/>
      <c r="BV135" s="27"/>
      <c r="BW135" s="28"/>
      <c r="BX135" s="29"/>
      <c r="BY135" s="30"/>
      <c r="BZ135" s="31"/>
      <c r="CA135" s="31"/>
      <c r="CE135" s="27"/>
      <c r="CG135" s="27"/>
      <c r="CH135" s="27"/>
      <c r="CI135" s="27"/>
      <c r="CJ135" s="27"/>
      <c r="CK135" s="27"/>
      <c r="CL135" s="28"/>
      <c r="CM135" s="29"/>
      <c r="CN135" s="30"/>
      <c r="CO135" s="31"/>
      <c r="CP135" s="31"/>
      <c r="CT135" s="27"/>
      <c r="CV135" s="27"/>
      <c r="CW135" s="27"/>
      <c r="CX135" s="27"/>
      <c r="CY135" s="27"/>
      <c r="CZ135" s="27"/>
      <c r="DA135" s="28"/>
      <c r="DB135" s="29"/>
      <c r="DC135" s="30"/>
      <c r="DD135" s="31"/>
      <c r="DE135" s="31"/>
      <c r="DI135" s="27"/>
      <c r="DK135" s="27"/>
      <c r="DL135" s="27"/>
      <c r="DM135" s="27"/>
      <c r="DN135" s="27"/>
      <c r="DO135" s="27"/>
      <c r="DP135" s="28"/>
      <c r="DQ135" s="29"/>
      <c r="DR135" s="30"/>
      <c r="DS135" s="31"/>
      <c r="DT135" s="31"/>
      <c r="DX135" s="27"/>
      <c r="DZ135" s="27"/>
      <c r="EA135" s="27"/>
      <c r="EB135" s="27"/>
      <c r="EC135" s="27"/>
      <c r="ED135" s="27"/>
      <c r="EE135" s="28"/>
      <c r="EF135" s="29"/>
      <c r="EG135" s="30"/>
      <c r="EH135" s="31"/>
      <c r="EI135" s="31"/>
      <c r="EM135" s="27"/>
      <c r="EO135" s="27"/>
      <c r="EP135" s="27"/>
      <c r="EQ135" s="27"/>
      <c r="ER135" s="27"/>
      <c r="ES135" s="27"/>
      <c r="ET135" s="28"/>
      <c r="EU135" s="29"/>
      <c r="EV135" s="30"/>
      <c r="EW135" s="31"/>
      <c r="EX135" s="31"/>
      <c r="FB135" s="27"/>
      <c r="FD135" s="27"/>
      <c r="FE135" s="27"/>
      <c r="FF135" s="27"/>
      <c r="FG135" s="27"/>
      <c r="FH135" s="27"/>
      <c r="FI135" s="28"/>
      <c r="FJ135" s="29"/>
      <c r="FK135" s="30"/>
      <c r="FL135" s="31"/>
      <c r="FM135" s="31"/>
      <c r="FQ135" s="27"/>
      <c r="FS135" s="27"/>
      <c r="FT135" s="27"/>
      <c r="FU135" s="27"/>
      <c r="FV135" s="27"/>
      <c r="FW135" s="27"/>
      <c r="FX135" s="28"/>
      <c r="FY135" s="29"/>
      <c r="FZ135" s="30"/>
      <c r="GA135" s="31"/>
      <c r="GB135" s="31"/>
      <c r="GF135" s="27"/>
      <c r="GH135" s="27"/>
      <c r="GI135" s="27"/>
      <c r="GJ135" s="27"/>
      <c r="GK135" s="27"/>
      <c r="GL135" s="27"/>
      <c r="GM135" s="28"/>
      <c r="GN135" s="29"/>
      <c r="GO135" s="30"/>
      <c r="GP135" s="31"/>
      <c r="GQ135" s="31"/>
      <c r="GU135" s="27"/>
      <c r="GW135" s="27"/>
      <c r="GX135" s="27"/>
      <c r="GY135" s="27"/>
      <c r="GZ135" s="27"/>
      <c r="HA135" s="27"/>
      <c r="HB135" s="28"/>
      <c r="HC135" s="29"/>
      <c r="HD135" s="30"/>
      <c r="HE135" s="31"/>
      <c r="HF135" s="31"/>
      <c r="HJ135" s="27"/>
      <c r="HL135" s="27"/>
      <c r="HM135" s="27"/>
      <c r="HN135" s="27"/>
      <c r="HO135" s="27"/>
      <c r="HP135" s="27"/>
      <c r="HQ135" s="28"/>
      <c r="HR135" s="29"/>
      <c r="HS135" s="30"/>
      <c r="HT135" s="31"/>
      <c r="HU135" s="31"/>
      <c r="HY135" s="27"/>
      <c r="IA135" s="27"/>
      <c r="IB135" s="27"/>
      <c r="IC135" s="27"/>
      <c r="ID135" s="27"/>
      <c r="IE135" s="27"/>
      <c r="IF135" s="28"/>
      <c r="IG135" s="29"/>
      <c r="IH135" s="30"/>
      <c r="II135" s="31"/>
    </row>
    <row r="136" spans="1:243" s="18" customFormat="1" ht="17.25" customHeight="1" x14ac:dyDescent="0.3">
      <c r="A136" s="58" t="s">
        <v>1605</v>
      </c>
      <c r="B136" s="84" t="s">
        <v>1606</v>
      </c>
      <c r="C136" s="47" t="s">
        <v>399</v>
      </c>
      <c r="D136" s="45" t="s">
        <v>391</v>
      </c>
      <c r="E136" s="45" t="s">
        <v>356</v>
      </c>
      <c r="F136" s="82">
        <f t="shared" si="15"/>
        <v>552.49350000000004</v>
      </c>
      <c r="G136" s="81">
        <v>849.99</v>
      </c>
      <c r="H136" s="56"/>
      <c r="I136" s="81">
        <f>F136*0.92</f>
        <v>508.29402000000005</v>
      </c>
      <c r="J136" s="158"/>
      <c r="K136" s="158"/>
      <c r="L136" s="158"/>
      <c r="M136" s="17"/>
      <c r="N136" s="27"/>
      <c r="O136" s="28"/>
      <c r="P136" s="29"/>
      <c r="Q136" s="30"/>
      <c r="R136" s="31"/>
      <c r="S136" s="31"/>
      <c r="W136" s="27"/>
      <c r="Y136" s="27"/>
      <c r="Z136" s="27"/>
      <c r="AA136" s="27"/>
      <c r="AB136" s="27"/>
      <c r="AC136" s="27"/>
      <c r="AD136" s="28"/>
      <c r="AE136" s="29"/>
      <c r="AF136" s="30"/>
      <c r="AG136" s="31"/>
      <c r="AH136" s="31"/>
      <c r="AL136" s="27"/>
      <c r="AN136" s="27"/>
      <c r="AO136" s="27"/>
      <c r="AP136" s="27"/>
      <c r="AQ136" s="27"/>
      <c r="AR136" s="27"/>
      <c r="AS136" s="28"/>
      <c r="AT136" s="29"/>
      <c r="AU136" s="30"/>
      <c r="AV136" s="31"/>
      <c r="AW136" s="31"/>
      <c r="BA136" s="27"/>
      <c r="BC136" s="27"/>
      <c r="BD136" s="27"/>
      <c r="BE136" s="27"/>
      <c r="BF136" s="27"/>
      <c r="BG136" s="27"/>
      <c r="BH136" s="28"/>
      <c r="BI136" s="29"/>
      <c r="BJ136" s="30"/>
      <c r="BK136" s="31"/>
      <c r="BL136" s="31"/>
      <c r="BP136" s="27"/>
      <c r="BR136" s="27"/>
      <c r="BS136" s="27"/>
      <c r="BT136" s="27"/>
      <c r="BU136" s="27"/>
      <c r="BV136" s="27"/>
      <c r="BW136" s="28"/>
      <c r="BX136" s="29"/>
      <c r="BY136" s="30"/>
      <c r="BZ136" s="31"/>
      <c r="CA136" s="31"/>
      <c r="CE136" s="27"/>
      <c r="CG136" s="27"/>
      <c r="CH136" s="27"/>
      <c r="CI136" s="27"/>
      <c r="CJ136" s="27"/>
      <c r="CK136" s="27"/>
      <c r="CL136" s="28"/>
      <c r="CM136" s="29"/>
      <c r="CN136" s="30"/>
      <c r="CO136" s="31"/>
      <c r="CP136" s="31"/>
      <c r="CT136" s="27"/>
      <c r="CV136" s="27"/>
      <c r="CW136" s="27"/>
      <c r="CX136" s="27"/>
      <c r="CY136" s="27"/>
      <c r="CZ136" s="27"/>
      <c r="DA136" s="28"/>
      <c r="DB136" s="29"/>
      <c r="DC136" s="30"/>
      <c r="DD136" s="31"/>
      <c r="DE136" s="31"/>
      <c r="DI136" s="27"/>
      <c r="DK136" s="27"/>
      <c r="DL136" s="27"/>
      <c r="DM136" s="27"/>
      <c r="DN136" s="27"/>
      <c r="DO136" s="27"/>
      <c r="DP136" s="28"/>
      <c r="DQ136" s="29"/>
      <c r="DR136" s="30"/>
      <c r="DS136" s="31"/>
      <c r="DT136" s="31"/>
      <c r="DX136" s="27"/>
      <c r="DZ136" s="27"/>
      <c r="EA136" s="27"/>
      <c r="EB136" s="27"/>
      <c r="EC136" s="27"/>
      <c r="ED136" s="27"/>
      <c r="EE136" s="28"/>
      <c r="EF136" s="29"/>
      <c r="EG136" s="30"/>
      <c r="EH136" s="31"/>
      <c r="EI136" s="31"/>
      <c r="EM136" s="27"/>
      <c r="EO136" s="27"/>
      <c r="EP136" s="27"/>
      <c r="EQ136" s="27"/>
      <c r="ER136" s="27"/>
      <c r="ES136" s="27"/>
      <c r="ET136" s="28"/>
      <c r="EU136" s="29"/>
      <c r="EV136" s="30"/>
      <c r="EW136" s="31"/>
      <c r="EX136" s="31"/>
      <c r="FB136" s="27"/>
      <c r="FD136" s="27"/>
      <c r="FE136" s="27"/>
      <c r="FF136" s="27"/>
      <c r="FG136" s="27"/>
      <c r="FH136" s="27"/>
      <c r="FI136" s="28"/>
      <c r="FJ136" s="29"/>
      <c r="FK136" s="30"/>
      <c r="FL136" s="31"/>
      <c r="FM136" s="31"/>
      <c r="FQ136" s="27"/>
      <c r="FS136" s="27"/>
      <c r="FT136" s="27"/>
      <c r="FU136" s="27"/>
      <c r="FV136" s="27"/>
      <c r="FW136" s="27"/>
      <c r="FX136" s="28"/>
      <c r="FY136" s="29"/>
      <c r="FZ136" s="30"/>
      <c r="GA136" s="31"/>
      <c r="GB136" s="31"/>
      <c r="GF136" s="27"/>
      <c r="GH136" s="27"/>
      <c r="GI136" s="27"/>
      <c r="GJ136" s="27"/>
      <c r="GK136" s="27"/>
      <c r="GL136" s="27"/>
      <c r="GM136" s="28"/>
      <c r="GN136" s="29"/>
      <c r="GO136" s="30"/>
      <c r="GP136" s="31"/>
      <c r="GQ136" s="31"/>
      <c r="GU136" s="27"/>
      <c r="GW136" s="27"/>
      <c r="GX136" s="27"/>
      <c r="GY136" s="27"/>
      <c r="GZ136" s="27"/>
      <c r="HA136" s="27"/>
      <c r="HB136" s="28"/>
      <c r="HC136" s="29"/>
      <c r="HD136" s="30"/>
      <c r="HE136" s="31"/>
      <c r="HF136" s="31"/>
      <c r="HJ136" s="27"/>
      <c r="HL136" s="27"/>
      <c r="HM136" s="27"/>
      <c r="HN136" s="27"/>
      <c r="HO136" s="27"/>
      <c r="HP136" s="27"/>
      <c r="HQ136" s="28"/>
      <c r="HR136" s="29"/>
      <c r="HS136" s="30"/>
      <c r="HT136" s="31"/>
      <c r="HU136" s="31"/>
      <c r="HY136" s="27"/>
      <c r="IA136" s="27"/>
      <c r="IB136" s="27"/>
      <c r="IC136" s="27"/>
      <c r="ID136" s="27"/>
      <c r="IE136" s="27"/>
      <c r="IF136" s="28"/>
      <c r="IG136" s="29"/>
      <c r="IH136" s="30"/>
      <c r="II136" s="31"/>
    </row>
    <row r="137" spans="1:243" s="18" customFormat="1" ht="17.25" customHeight="1" x14ac:dyDescent="0.3">
      <c r="A137" s="58" t="s">
        <v>1607</v>
      </c>
      <c r="B137" s="84" t="s">
        <v>1608</v>
      </c>
      <c r="C137" s="47" t="s">
        <v>409</v>
      </c>
      <c r="D137" s="48" t="s">
        <v>365</v>
      </c>
      <c r="E137" s="45" t="s">
        <v>356</v>
      </c>
      <c r="F137" s="82">
        <f t="shared" si="15"/>
        <v>1624.9934999999998</v>
      </c>
      <c r="G137" s="81">
        <v>2499.9899999999998</v>
      </c>
      <c r="H137" s="56" t="s">
        <v>41</v>
      </c>
      <c r="I137" s="81">
        <f t="shared" si="17"/>
        <v>1494.9940199999999</v>
      </c>
      <c r="J137" s="158"/>
      <c r="K137" s="158"/>
      <c r="L137" s="158"/>
      <c r="M137" s="17"/>
      <c r="N137" s="27"/>
      <c r="O137" s="28"/>
      <c r="P137" s="29"/>
      <c r="Q137" s="30"/>
      <c r="R137" s="31"/>
      <c r="S137" s="31"/>
      <c r="W137" s="27"/>
      <c r="Y137" s="27"/>
      <c r="Z137" s="27"/>
      <c r="AA137" s="27"/>
      <c r="AB137" s="27"/>
      <c r="AC137" s="27"/>
      <c r="AD137" s="28"/>
      <c r="AE137" s="29"/>
      <c r="AF137" s="30"/>
      <c r="AG137" s="31"/>
      <c r="AH137" s="31"/>
      <c r="AL137" s="27"/>
      <c r="AN137" s="27"/>
      <c r="AO137" s="27"/>
      <c r="AP137" s="27"/>
      <c r="AQ137" s="27"/>
      <c r="AR137" s="27"/>
      <c r="AS137" s="28"/>
      <c r="AT137" s="29"/>
      <c r="AU137" s="30"/>
      <c r="AV137" s="31"/>
      <c r="AW137" s="31"/>
      <c r="BA137" s="27"/>
      <c r="BC137" s="27"/>
      <c r="BD137" s="27"/>
      <c r="BE137" s="27"/>
      <c r="BF137" s="27"/>
      <c r="BG137" s="27"/>
      <c r="BH137" s="28"/>
      <c r="BI137" s="29"/>
      <c r="BJ137" s="30"/>
      <c r="BK137" s="31"/>
      <c r="BL137" s="31"/>
      <c r="BP137" s="27"/>
      <c r="BR137" s="27"/>
      <c r="BS137" s="27"/>
      <c r="BT137" s="27"/>
      <c r="BU137" s="27"/>
      <c r="BV137" s="27"/>
      <c r="BW137" s="28"/>
      <c r="BX137" s="29"/>
      <c r="BY137" s="30"/>
      <c r="BZ137" s="31"/>
      <c r="CA137" s="31"/>
      <c r="CE137" s="27"/>
      <c r="CG137" s="27"/>
      <c r="CH137" s="27"/>
      <c r="CI137" s="27"/>
      <c r="CJ137" s="27"/>
      <c r="CK137" s="27"/>
      <c r="CL137" s="28"/>
      <c r="CM137" s="29"/>
      <c r="CN137" s="30"/>
      <c r="CO137" s="31"/>
      <c r="CP137" s="31"/>
      <c r="CT137" s="27"/>
      <c r="CV137" s="27"/>
      <c r="CW137" s="27"/>
      <c r="CX137" s="27"/>
      <c r="CY137" s="27"/>
      <c r="CZ137" s="27"/>
      <c r="DA137" s="28"/>
      <c r="DB137" s="29"/>
      <c r="DC137" s="30"/>
      <c r="DD137" s="31"/>
      <c r="DE137" s="31"/>
      <c r="DI137" s="27"/>
      <c r="DK137" s="27"/>
      <c r="DL137" s="27"/>
      <c r="DM137" s="27"/>
      <c r="DN137" s="27"/>
      <c r="DO137" s="27"/>
      <c r="DP137" s="28"/>
      <c r="DQ137" s="29"/>
      <c r="DR137" s="30"/>
      <c r="DS137" s="31"/>
      <c r="DT137" s="31"/>
      <c r="DX137" s="27"/>
      <c r="DZ137" s="27"/>
      <c r="EA137" s="27"/>
      <c r="EB137" s="27"/>
      <c r="EC137" s="27"/>
      <c r="ED137" s="27"/>
      <c r="EE137" s="28"/>
      <c r="EF137" s="29"/>
      <c r="EG137" s="30"/>
      <c r="EH137" s="31"/>
      <c r="EI137" s="31"/>
      <c r="EM137" s="27"/>
      <c r="EO137" s="27"/>
      <c r="EP137" s="27"/>
      <c r="EQ137" s="27"/>
      <c r="ER137" s="27"/>
      <c r="ES137" s="27"/>
      <c r="ET137" s="28"/>
      <c r="EU137" s="29"/>
      <c r="EV137" s="30"/>
      <c r="EW137" s="31"/>
      <c r="EX137" s="31"/>
      <c r="FB137" s="27"/>
      <c r="FD137" s="27"/>
      <c r="FE137" s="27"/>
      <c r="FF137" s="27"/>
      <c r="FG137" s="27"/>
      <c r="FH137" s="27"/>
      <c r="FI137" s="28"/>
      <c r="FJ137" s="29"/>
      <c r="FK137" s="30"/>
      <c r="FL137" s="31"/>
      <c r="FM137" s="31"/>
      <c r="FQ137" s="27"/>
      <c r="FS137" s="27"/>
      <c r="FT137" s="27"/>
      <c r="FU137" s="27"/>
      <c r="FV137" s="27"/>
      <c r="FW137" s="27"/>
      <c r="FX137" s="28"/>
      <c r="FY137" s="29"/>
      <c r="FZ137" s="30"/>
      <c r="GA137" s="31"/>
      <c r="GB137" s="31"/>
      <c r="GF137" s="27"/>
      <c r="GH137" s="27"/>
      <c r="GI137" s="27"/>
      <c r="GJ137" s="27"/>
      <c r="GK137" s="27"/>
      <c r="GL137" s="27"/>
      <c r="GM137" s="28"/>
      <c r="GN137" s="29"/>
      <c r="GO137" s="30"/>
      <c r="GP137" s="31"/>
      <c r="GQ137" s="31"/>
      <c r="GU137" s="27"/>
      <c r="GW137" s="27"/>
      <c r="GX137" s="27"/>
      <c r="GY137" s="27"/>
      <c r="GZ137" s="27"/>
      <c r="HA137" s="27"/>
      <c r="HB137" s="28"/>
      <c r="HC137" s="29"/>
      <c r="HD137" s="30"/>
      <c r="HE137" s="31"/>
      <c r="HF137" s="31"/>
      <c r="HJ137" s="27"/>
      <c r="HL137" s="27"/>
      <c r="HM137" s="27"/>
      <c r="HN137" s="27"/>
      <c r="HO137" s="27"/>
      <c r="HP137" s="27"/>
      <c r="HQ137" s="28"/>
      <c r="HR137" s="29"/>
      <c r="HS137" s="30"/>
      <c r="HT137" s="31"/>
      <c r="HU137" s="31"/>
      <c r="HY137" s="27"/>
      <c r="IA137" s="27"/>
      <c r="IB137" s="27"/>
      <c r="IC137" s="27"/>
      <c r="ID137" s="27"/>
      <c r="IE137" s="27"/>
      <c r="IF137" s="28"/>
      <c r="IG137" s="29"/>
      <c r="IH137" s="30"/>
      <c r="II137" s="31"/>
    </row>
    <row r="138" spans="1:243" s="15" customFormat="1" ht="17.25" customHeight="1" x14ac:dyDescent="0.3">
      <c r="A138" s="58" t="s">
        <v>1609</v>
      </c>
      <c r="B138" s="48" t="s">
        <v>1610</v>
      </c>
      <c r="C138" s="69" t="s">
        <v>408</v>
      </c>
      <c r="D138" s="48" t="s">
        <v>361</v>
      </c>
      <c r="E138" s="45" t="s">
        <v>356</v>
      </c>
      <c r="F138" s="82">
        <f t="shared" si="15"/>
        <v>1624.9934999999998</v>
      </c>
      <c r="G138" s="81">
        <v>2499.9899999999998</v>
      </c>
      <c r="H138" s="56" t="s">
        <v>41</v>
      </c>
      <c r="I138" s="81">
        <f t="shared" si="17"/>
        <v>1494.9940199999999</v>
      </c>
      <c r="J138" s="158"/>
      <c r="K138" s="158"/>
      <c r="L138" s="158"/>
      <c r="M138" s="17"/>
      <c r="N138" s="27"/>
      <c r="O138" s="38"/>
      <c r="P138" s="39"/>
      <c r="Q138" s="40"/>
      <c r="R138" s="41"/>
      <c r="S138" s="41"/>
      <c r="W138" s="37"/>
      <c r="Y138" s="37"/>
      <c r="Z138" s="37"/>
      <c r="AA138" s="37"/>
      <c r="AB138" s="37"/>
      <c r="AC138" s="37"/>
      <c r="AD138" s="38"/>
      <c r="AE138" s="39"/>
      <c r="AF138" s="40"/>
      <c r="AG138" s="41"/>
      <c r="AH138" s="41"/>
      <c r="AL138" s="37"/>
      <c r="AN138" s="37"/>
      <c r="AO138" s="37"/>
      <c r="AP138" s="37"/>
      <c r="AQ138" s="37"/>
      <c r="AR138" s="37"/>
      <c r="AS138" s="38"/>
      <c r="AT138" s="39"/>
      <c r="AU138" s="40"/>
      <c r="AV138" s="41"/>
      <c r="AW138" s="41"/>
      <c r="BA138" s="37"/>
      <c r="BC138" s="37"/>
      <c r="BD138" s="37"/>
      <c r="BE138" s="37"/>
      <c r="BF138" s="37"/>
      <c r="BG138" s="37"/>
      <c r="BH138" s="38"/>
      <c r="BI138" s="39"/>
      <c r="BJ138" s="40"/>
      <c r="BK138" s="41"/>
      <c r="BL138" s="41"/>
      <c r="BP138" s="37"/>
      <c r="BR138" s="37"/>
      <c r="BS138" s="37"/>
      <c r="BT138" s="37"/>
      <c r="BU138" s="37"/>
      <c r="BV138" s="37"/>
      <c r="BW138" s="38"/>
      <c r="BX138" s="39"/>
      <c r="BY138" s="40"/>
      <c r="BZ138" s="41"/>
      <c r="CA138" s="41"/>
      <c r="CE138" s="37"/>
      <c r="CG138" s="37"/>
      <c r="CH138" s="37"/>
      <c r="CI138" s="37"/>
      <c r="CJ138" s="37"/>
      <c r="CK138" s="37"/>
      <c r="CL138" s="38"/>
      <c r="CM138" s="39"/>
      <c r="CN138" s="40"/>
      <c r="CO138" s="41"/>
      <c r="CP138" s="41"/>
      <c r="CT138" s="37"/>
      <c r="CV138" s="37"/>
      <c r="CW138" s="37"/>
      <c r="CX138" s="37"/>
      <c r="CY138" s="37"/>
      <c r="CZ138" s="37"/>
      <c r="DA138" s="38"/>
      <c r="DB138" s="39"/>
      <c r="DC138" s="40"/>
      <c r="DD138" s="41"/>
      <c r="DE138" s="41"/>
      <c r="DI138" s="37"/>
      <c r="DK138" s="37"/>
      <c r="DL138" s="37"/>
      <c r="DM138" s="37"/>
      <c r="DN138" s="37"/>
      <c r="DO138" s="37"/>
      <c r="DP138" s="38"/>
      <c r="DQ138" s="39"/>
      <c r="DR138" s="40"/>
      <c r="DS138" s="41"/>
      <c r="DT138" s="41"/>
      <c r="DX138" s="37"/>
      <c r="DZ138" s="37"/>
      <c r="EA138" s="37"/>
      <c r="EB138" s="37"/>
      <c r="EC138" s="37"/>
      <c r="ED138" s="37"/>
      <c r="EE138" s="38"/>
      <c r="EF138" s="39"/>
      <c r="EG138" s="40"/>
      <c r="EH138" s="41"/>
      <c r="EI138" s="41"/>
      <c r="EM138" s="37"/>
      <c r="EO138" s="37"/>
      <c r="EP138" s="37"/>
      <c r="EQ138" s="37"/>
      <c r="ER138" s="37"/>
      <c r="ES138" s="37"/>
      <c r="ET138" s="38"/>
      <c r="EU138" s="39"/>
      <c r="EV138" s="40"/>
      <c r="EW138" s="41"/>
      <c r="EX138" s="41"/>
      <c r="FB138" s="37"/>
      <c r="FD138" s="37"/>
      <c r="FE138" s="37"/>
      <c r="FF138" s="37"/>
      <c r="FG138" s="37"/>
      <c r="FH138" s="37"/>
      <c r="FI138" s="38"/>
      <c r="FJ138" s="39"/>
      <c r="FK138" s="40"/>
      <c r="FL138" s="41"/>
      <c r="FM138" s="41"/>
      <c r="FQ138" s="37"/>
      <c r="FS138" s="37"/>
      <c r="FT138" s="37"/>
      <c r="FU138" s="37"/>
      <c r="FV138" s="37"/>
      <c r="FW138" s="37"/>
      <c r="FX138" s="38"/>
      <c r="FY138" s="39"/>
      <c r="FZ138" s="40"/>
      <c r="GA138" s="41"/>
      <c r="GB138" s="41"/>
      <c r="GF138" s="37"/>
      <c r="GH138" s="37"/>
      <c r="GI138" s="37"/>
      <c r="GJ138" s="37"/>
      <c r="GK138" s="37"/>
      <c r="GL138" s="37"/>
      <c r="GM138" s="38"/>
      <c r="GN138" s="39"/>
      <c r="GO138" s="40"/>
      <c r="GP138" s="41"/>
      <c r="GQ138" s="41"/>
      <c r="GU138" s="37"/>
      <c r="GW138" s="37"/>
      <c r="GX138" s="37"/>
      <c r="GY138" s="37"/>
      <c r="GZ138" s="37"/>
      <c r="HA138" s="37"/>
      <c r="HB138" s="38"/>
      <c r="HC138" s="39"/>
      <c r="HD138" s="40"/>
      <c r="HE138" s="41"/>
      <c r="HF138" s="41"/>
      <c r="HJ138" s="37"/>
      <c r="HL138" s="37"/>
      <c r="HM138" s="37"/>
      <c r="HN138" s="37"/>
      <c r="HO138" s="37"/>
      <c r="HP138" s="37"/>
      <c r="HQ138" s="38"/>
      <c r="HR138" s="39"/>
      <c r="HS138" s="40"/>
      <c r="HT138" s="41"/>
      <c r="HU138" s="41"/>
      <c r="HY138" s="37"/>
      <c r="IA138" s="37"/>
      <c r="IB138" s="37"/>
      <c r="IC138" s="37"/>
      <c r="ID138" s="37"/>
      <c r="IE138" s="37"/>
      <c r="IF138" s="38"/>
      <c r="IG138" s="39"/>
      <c r="IH138" s="40"/>
      <c r="II138" s="41"/>
    </row>
    <row r="139" spans="1:243" s="18" customFormat="1" ht="17.25" customHeight="1" x14ac:dyDescent="0.3">
      <c r="A139" s="58" t="s">
        <v>1611</v>
      </c>
      <c r="B139" s="48" t="s">
        <v>1612</v>
      </c>
      <c r="C139" s="69" t="s">
        <v>409</v>
      </c>
      <c r="D139" s="48" t="s">
        <v>18</v>
      </c>
      <c r="E139" s="45" t="s">
        <v>356</v>
      </c>
      <c r="F139" s="82">
        <f t="shared" si="15"/>
        <v>1624.9934999999998</v>
      </c>
      <c r="G139" s="81">
        <v>2499.9899999999998</v>
      </c>
      <c r="H139" s="56" t="s">
        <v>41</v>
      </c>
      <c r="I139" s="81">
        <f t="shared" si="17"/>
        <v>1494.9940199999999</v>
      </c>
      <c r="J139" s="158"/>
      <c r="K139" s="158"/>
      <c r="L139" s="158"/>
      <c r="M139" s="17"/>
      <c r="N139" s="27"/>
      <c r="O139" s="28"/>
      <c r="P139" s="29"/>
      <c r="Q139" s="30"/>
      <c r="R139" s="31"/>
      <c r="S139" s="31"/>
      <c r="W139" s="27"/>
      <c r="Y139" s="27"/>
      <c r="Z139" s="27"/>
      <c r="AA139" s="27"/>
      <c r="AB139" s="27"/>
      <c r="AC139" s="27"/>
      <c r="AD139" s="28"/>
      <c r="AE139" s="29"/>
      <c r="AF139" s="30"/>
      <c r="AG139" s="31"/>
      <c r="AH139" s="31"/>
      <c r="AL139" s="27"/>
      <c r="AN139" s="27"/>
      <c r="AO139" s="27"/>
      <c r="AP139" s="27"/>
      <c r="AQ139" s="27"/>
      <c r="AR139" s="27"/>
      <c r="AS139" s="28"/>
      <c r="AT139" s="29"/>
      <c r="AU139" s="30"/>
      <c r="AV139" s="31"/>
      <c r="AW139" s="31"/>
      <c r="BA139" s="27"/>
      <c r="BC139" s="27"/>
      <c r="BD139" s="27"/>
      <c r="BE139" s="27"/>
      <c r="BF139" s="27"/>
      <c r="BG139" s="27"/>
      <c r="BH139" s="28"/>
      <c r="BI139" s="29"/>
      <c r="BJ139" s="30"/>
      <c r="BK139" s="31"/>
      <c r="BL139" s="31"/>
      <c r="BP139" s="27"/>
      <c r="BR139" s="27"/>
      <c r="BS139" s="27"/>
      <c r="BT139" s="27"/>
      <c r="BU139" s="27"/>
      <c r="BV139" s="27"/>
      <c r="BW139" s="28"/>
      <c r="BX139" s="29"/>
      <c r="BY139" s="30"/>
      <c r="BZ139" s="31"/>
      <c r="CA139" s="31"/>
      <c r="CE139" s="27"/>
      <c r="CG139" s="27"/>
      <c r="CH139" s="27"/>
      <c r="CI139" s="27"/>
      <c r="CJ139" s="27"/>
      <c r="CK139" s="27"/>
      <c r="CL139" s="28"/>
      <c r="CM139" s="29"/>
      <c r="CN139" s="30"/>
      <c r="CO139" s="31"/>
      <c r="CP139" s="31"/>
      <c r="CT139" s="27"/>
      <c r="CV139" s="27"/>
      <c r="CW139" s="27"/>
      <c r="CX139" s="27"/>
      <c r="CY139" s="27"/>
      <c r="CZ139" s="27"/>
      <c r="DA139" s="28"/>
      <c r="DB139" s="29"/>
      <c r="DC139" s="30"/>
      <c r="DD139" s="31"/>
      <c r="DE139" s="31"/>
      <c r="DI139" s="27"/>
      <c r="DK139" s="27"/>
      <c r="DL139" s="27"/>
      <c r="DM139" s="27"/>
      <c r="DN139" s="27"/>
      <c r="DO139" s="27"/>
      <c r="DP139" s="28"/>
      <c r="DQ139" s="29"/>
      <c r="DR139" s="30"/>
      <c r="DS139" s="31"/>
      <c r="DT139" s="31"/>
      <c r="DX139" s="27"/>
      <c r="DZ139" s="27"/>
      <c r="EA139" s="27"/>
      <c r="EB139" s="27"/>
      <c r="EC139" s="27"/>
      <c r="ED139" s="27"/>
      <c r="EE139" s="28"/>
      <c r="EF139" s="29"/>
      <c r="EG139" s="30"/>
      <c r="EH139" s="31"/>
      <c r="EI139" s="31"/>
      <c r="EM139" s="27"/>
      <c r="EO139" s="27"/>
      <c r="EP139" s="27"/>
      <c r="EQ139" s="27"/>
      <c r="ER139" s="27"/>
      <c r="ES139" s="27"/>
      <c r="ET139" s="28"/>
      <c r="EU139" s="29"/>
      <c r="EV139" s="30"/>
      <c r="EW139" s="31"/>
      <c r="EX139" s="31"/>
      <c r="FB139" s="27"/>
      <c r="FD139" s="27"/>
      <c r="FE139" s="27"/>
      <c r="FF139" s="27"/>
      <c r="FG139" s="27"/>
      <c r="FH139" s="27"/>
      <c r="FI139" s="28"/>
      <c r="FJ139" s="29"/>
      <c r="FK139" s="30"/>
      <c r="FL139" s="31"/>
      <c r="FM139" s="31"/>
      <c r="FQ139" s="27"/>
      <c r="FS139" s="27"/>
      <c r="FT139" s="27"/>
      <c r="FU139" s="27"/>
      <c r="FV139" s="27"/>
      <c r="FW139" s="27"/>
      <c r="FX139" s="28"/>
      <c r="FY139" s="29"/>
      <c r="FZ139" s="30"/>
      <c r="GA139" s="31"/>
      <c r="GB139" s="31"/>
      <c r="GF139" s="27"/>
      <c r="GH139" s="27"/>
      <c r="GI139" s="27"/>
      <c r="GJ139" s="27"/>
      <c r="GK139" s="27"/>
      <c r="GL139" s="27"/>
      <c r="GM139" s="28"/>
      <c r="GN139" s="29"/>
      <c r="GO139" s="30"/>
      <c r="GP139" s="31"/>
      <c r="GQ139" s="31"/>
      <c r="GU139" s="27"/>
      <c r="GW139" s="27"/>
      <c r="GX139" s="27"/>
      <c r="GY139" s="27"/>
      <c r="GZ139" s="27"/>
      <c r="HA139" s="27"/>
      <c r="HB139" s="28"/>
      <c r="HC139" s="29"/>
      <c r="HD139" s="30"/>
      <c r="HE139" s="31"/>
      <c r="HF139" s="31"/>
      <c r="HJ139" s="27"/>
      <c r="HL139" s="27"/>
      <c r="HM139" s="27"/>
      <c r="HN139" s="27"/>
      <c r="HO139" s="27"/>
      <c r="HP139" s="27"/>
      <c r="HQ139" s="28"/>
      <c r="HR139" s="29"/>
      <c r="HS139" s="30"/>
      <c r="HT139" s="31"/>
      <c r="HU139" s="31"/>
      <c r="HY139" s="27"/>
      <c r="IA139" s="27"/>
      <c r="IB139" s="27"/>
      <c r="IC139" s="27"/>
      <c r="ID139" s="27"/>
      <c r="IE139" s="27"/>
      <c r="IF139" s="28"/>
      <c r="IG139" s="29"/>
      <c r="IH139" s="30"/>
      <c r="II139" s="31"/>
    </row>
    <row r="140" spans="1:243" s="22" customFormat="1" x14ac:dyDescent="0.25">
      <c r="A140" s="262" t="s">
        <v>410</v>
      </c>
      <c r="B140" s="263"/>
      <c r="C140" s="263"/>
      <c r="D140" s="263"/>
      <c r="E140" s="263"/>
      <c r="F140" s="263"/>
      <c r="G140" s="263"/>
      <c r="H140" s="263"/>
      <c r="I140" s="264"/>
      <c r="J140" s="159"/>
      <c r="K140" s="159"/>
      <c r="L140" s="159"/>
      <c r="M140" s="21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</row>
    <row r="141" spans="1:243" s="26" customFormat="1" ht="17.25" customHeight="1" x14ac:dyDescent="0.3">
      <c r="A141" s="58" t="s">
        <v>1637</v>
      </c>
      <c r="B141" s="84" t="s">
        <v>1638</v>
      </c>
      <c r="C141" s="47" t="s">
        <v>1661</v>
      </c>
      <c r="D141" s="45" t="s">
        <v>361</v>
      </c>
      <c r="E141" s="45" t="s">
        <v>183</v>
      </c>
      <c r="F141" s="82">
        <f t="shared" ref="F141:F143" si="22">G141*0.65</f>
        <v>682.49350000000004</v>
      </c>
      <c r="G141" s="81">
        <v>1049.99</v>
      </c>
      <c r="H141" s="56" t="s">
        <v>41</v>
      </c>
      <c r="I141" s="81">
        <f t="shared" ref="I141:I143" si="23">F141*0.92</f>
        <v>627.89402000000007</v>
      </c>
      <c r="J141" s="158"/>
      <c r="K141" s="158"/>
      <c r="L141" s="158"/>
      <c r="M141" s="17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</row>
    <row r="142" spans="1:243" s="26" customFormat="1" ht="17.25" customHeight="1" x14ac:dyDescent="0.3">
      <c r="A142" s="58" t="s">
        <v>1639</v>
      </c>
      <c r="B142" s="84" t="s">
        <v>1640</v>
      </c>
      <c r="C142" s="47" t="s">
        <v>1662</v>
      </c>
      <c r="D142" s="45" t="s">
        <v>18</v>
      </c>
      <c r="E142" s="45" t="s">
        <v>183</v>
      </c>
      <c r="F142" s="82">
        <f t="shared" si="22"/>
        <v>682.49350000000004</v>
      </c>
      <c r="G142" s="81">
        <v>1049.99</v>
      </c>
      <c r="H142" s="56" t="s">
        <v>41</v>
      </c>
      <c r="I142" s="81">
        <f t="shared" si="23"/>
        <v>627.89402000000007</v>
      </c>
      <c r="J142" s="158"/>
      <c r="K142" s="158"/>
      <c r="L142" s="158"/>
      <c r="M142" s="17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</row>
    <row r="143" spans="1:243" s="26" customFormat="1" ht="17.25" customHeight="1" x14ac:dyDescent="0.3">
      <c r="A143" s="58" t="s">
        <v>1641</v>
      </c>
      <c r="B143" s="84" t="s">
        <v>1642</v>
      </c>
      <c r="C143" s="47" t="s">
        <v>1662</v>
      </c>
      <c r="D143" s="48" t="s">
        <v>365</v>
      </c>
      <c r="E143" s="45" t="s">
        <v>183</v>
      </c>
      <c r="F143" s="82">
        <f t="shared" si="22"/>
        <v>682.49350000000004</v>
      </c>
      <c r="G143" s="81">
        <v>1049.99</v>
      </c>
      <c r="H143" s="56" t="s">
        <v>41</v>
      </c>
      <c r="I143" s="81">
        <f t="shared" si="23"/>
        <v>627.89402000000007</v>
      </c>
      <c r="J143" s="158"/>
      <c r="K143" s="158"/>
      <c r="L143" s="158"/>
      <c r="M143" s="17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</row>
    <row r="144" spans="1:243" s="26" customFormat="1" ht="17.25" customHeight="1" x14ac:dyDescent="0.3">
      <c r="A144" s="221" t="s">
        <v>1613</v>
      </c>
      <c r="B144" s="228" t="s">
        <v>1614</v>
      </c>
      <c r="C144" s="223" t="s">
        <v>1664</v>
      </c>
      <c r="D144" s="224" t="s">
        <v>361</v>
      </c>
      <c r="E144" s="224" t="s">
        <v>183</v>
      </c>
      <c r="F144" s="225">
        <f t="shared" si="15"/>
        <v>779.99350000000004</v>
      </c>
      <c r="G144" s="226">
        <v>1199.99</v>
      </c>
      <c r="H144" s="227" t="s">
        <v>41</v>
      </c>
      <c r="I144" s="226">
        <f t="shared" si="17"/>
        <v>717.59402000000011</v>
      </c>
      <c r="J144" s="158"/>
      <c r="K144" s="158"/>
      <c r="L144" s="158"/>
      <c r="M144" s="17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</row>
    <row r="145" spans="1:44" s="26" customFormat="1" ht="17.25" customHeight="1" x14ac:dyDescent="0.3">
      <c r="A145" s="221" t="s">
        <v>1615</v>
      </c>
      <c r="B145" s="228" t="s">
        <v>1616</v>
      </c>
      <c r="C145" s="223" t="s">
        <v>1664</v>
      </c>
      <c r="D145" s="224" t="s">
        <v>18</v>
      </c>
      <c r="E145" s="224" t="s">
        <v>183</v>
      </c>
      <c r="F145" s="225">
        <f t="shared" si="15"/>
        <v>779.99350000000004</v>
      </c>
      <c r="G145" s="226">
        <v>1199.99</v>
      </c>
      <c r="H145" s="227" t="s">
        <v>41</v>
      </c>
      <c r="I145" s="226">
        <f t="shared" si="17"/>
        <v>717.59402000000011</v>
      </c>
      <c r="J145" s="158"/>
      <c r="K145" s="158"/>
      <c r="L145" s="158"/>
      <c r="M145" s="17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</row>
    <row r="146" spans="1:44" s="26" customFormat="1" ht="17.25" customHeight="1" x14ac:dyDescent="0.3">
      <c r="A146" s="221" t="s">
        <v>1617</v>
      </c>
      <c r="B146" s="228" t="s">
        <v>1618</v>
      </c>
      <c r="C146" s="223" t="s">
        <v>1664</v>
      </c>
      <c r="D146" s="222" t="s">
        <v>365</v>
      </c>
      <c r="E146" s="224" t="s">
        <v>183</v>
      </c>
      <c r="F146" s="225">
        <f t="shared" si="15"/>
        <v>779.99350000000004</v>
      </c>
      <c r="G146" s="226">
        <v>1199.99</v>
      </c>
      <c r="H146" s="227" t="s">
        <v>41</v>
      </c>
      <c r="I146" s="226">
        <f t="shared" si="17"/>
        <v>717.59402000000011</v>
      </c>
      <c r="J146" s="158"/>
      <c r="K146" s="158"/>
      <c r="L146" s="158"/>
      <c r="M146" s="17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</row>
    <row r="147" spans="1:44" s="32" customFormat="1" ht="18" customHeight="1" x14ac:dyDescent="0.25">
      <c r="A147" s="244" t="s">
        <v>421</v>
      </c>
      <c r="B147" s="245"/>
      <c r="C147" s="245"/>
      <c r="D147" s="245"/>
      <c r="E147" s="245"/>
      <c r="F147" s="245"/>
      <c r="G147" s="245"/>
      <c r="H147" s="245"/>
      <c r="I147" s="246"/>
      <c r="J147" s="159"/>
      <c r="K147" s="159"/>
      <c r="L147" s="159"/>
      <c r="M147" s="21"/>
    </row>
    <row r="148" spans="1:44" s="18" customFormat="1" ht="17.25" customHeight="1" x14ac:dyDescent="0.3">
      <c r="A148" s="45" t="s">
        <v>1712</v>
      </c>
      <c r="B148" s="48" t="s">
        <v>1713</v>
      </c>
      <c r="C148" s="203" t="s">
        <v>1663</v>
      </c>
      <c r="D148" s="45" t="s">
        <v>18</v>
      </c>
      <c r="E148" s="45" t="s">
        <v>412</v>
      </c>
      <c r="F148" s="82">
        <f t="shared" ref="F148" si="24">G148*0.65</f>
        <v>682.49350000000004</v>
      </c>
      <c r="G148" s="81">
        <v>1049.99</v>
      </c>
      <c r="H148" s="56" t="s">
        <v>41</v>
      </c>
      <c r="I148" s="81">
        <f t="shared" ref="I148" si="25">F148*0.92</f>
        <v>627.89402000000007</v>
      </c>
      <c r="J148" s="158"/>
      <c r="K148" s="158"/>
      <c r="L148" s="158"/>
      <c r="M148" s="17"/>
    </row>
    <row r="149" spans="1:44" s="18" customFormat="1" ht="17.25" customHeight="1" x14ac:dyDescent="0.3">
      <c r="A149" s="224" t="s">
        <v>1619</v>
      </c>
      <c r="B149" s="222" t="s">
        <v>1620</v>
      </c>
      <c r="C149" s="229" t="s">
        <v>1665</v>
      </c>
      <c r="D149" s="224" t="s">
        <v>18</v>
      </c>
      <c r="E149" s="224" t="s">
        <v>412</v>
      </c>
      <c r="F149" s="225">
        <f t="shared" si="15"/>
        <v>779.99350000000004</v>
      </c>
      <c r="G149" s="226">
        <v>1199.99</v>
      </c>
      <c r="H149" s="227" t="s">
        <v>41</v>
      </c>
      <c r="I149" s="226">
        <f t="shared" ref="I149" si="26">F149*0.92</f>
        <v>717.59402000000011</v>
      </c>
      <c r="J149" s="158"/>
      <c r="K149" s="158"/>
      <c r="L149" s="158"/>
      <c r="M149" s="17"/>
    </row>
    <row r="150" spans="1:44" s="32" customFormat="1" x14ac:dyDescent="0.25">
      <c r="A150" s="247" t="s">
        <v>669</v>
      </c>
      <c r="B150" s="248"/>
      <c r="C150" s="248"/>
      <c r="D150" s="248"/>
      <c r="E150" s="248"/>
      <c r="F150" s="248"/>
      <c r="G150" s="248"/>
      <c r="H150" s="248"/>
      <c r="I150" s="249"/>
      <c r="J150" s="21"/>
      <c r="K150" s="20"/>
      <c r="L150" s="21"/>
    </row>
    <row r="151" spans="1:44" s="26" customFormat="1" ht="17.25" customHeight="1" x14ac:dyDescent="0.3">
      <c r="A151" s="73" t="s">
        <v>261</v>
      </c>
      <c r="B151" s="48" t="s">
        <v>262</v>
      </c>
      <c r="C151" s="47" t="s">
        <v>263</v>
      </c>
      <c r="D151" s="45" t="s">
        <v>264</v>
      </c>
      <c r="E151" s="45" t="s">
        <v>14</v>
      </c>
      <c r="F151" s="82">
        <f t="shared" ref="F151:F173" si="27">G151*0.65</f>
        <v>584.99350000000004</v>
      </c>
      <c r="G151" s="82">
        <v>899.99</v>
      </c>
      <c r="H151" s="70"/>
      <c r="I151" s="82">
        <f t="shared" ref="I151:I173" si="28">F151*0.92</f>
        <v>538.19402000000002</v>
      </c>
      <c r="J151" s="17"/>
      <c r="K151" s="16"/>
      <c r="L151" s="17"/>
    </row>
    <row r="152" spans="1:44" s="26" customFormat="1" ht="17.25" customHeight="1" x14ac:dyDescent="0.3">
      <c r="A152" s="73" t="s">
        <v>265</v>
      </c>
      <c r="B152" s="48" t="s">
        <v>266</v>
      </c>
      <c r="C152" s="47" t="s">
        <v>263</v>
      </c>
      <c r="D152" s="45" t="s">
        <v>56</v>
      </c>
      <c r="E152" s="45" t="s">
        <v>14</v>
      </c>
      <c r="F152" s="82">
        <f t="shared" si="27"/>
        <v>584.99350000000004</v>
      </c>
      <c r="G152" s="82">
        <v>899.99</v>
      </c>
      <c r="H152" s="70"/>
      <c r="I152" s="82">
        <f t="shared" si="28"/>
        <v>538.19402000000002</v>
      </c>
      <c r="J152" s="17"/>
      <c r="K152" s="16"/>
      <c r="L152" s="17"/>
    </row>
    <row r="153" spans="1:44" s="26" customFormat="1" ht="17.25" customHeight="1" x14ac:dyDescent="0.3">
      <c r="A153" s="73" t="s">
        <v>267</v>
      </c>
      <c r="B153" s="48" t="s">
        <v>268</v>
      </c>
      <c r="C153" s="47" t="s">
        <v>269</v>
      </c>
      <c r="D153" s="45" t="s">
        <v>264</v>
      </c>
      <c r="E153" s="45" t="s">
        <v>14</v>
      </c>
      <c r="F153" s="82">
        <f t="shared" si="27"/>
        <v>649.99350000000004</v>
      </c>
      <c r="G153" s="82">
        <v>999.99</v>
      </c>
      <c r="H153" s="70"/>
      <c r="I153" s="82">
        <f t="shared" si="28"/>
        <v>597.99402000000009</v>
      </c>
      <c r="J153" s="17"/>
      <c r="K153" s="16"/>
      <c r="L153" s="17"/>
    </row>
    <row r="154" spans="1:44" s="26" customFormat="1" ht="17.25" customHeight="1" x14ac:dyDescent="0.3">
      <c r="A154" s="73" t="s">
        <v>270</v>
      </c>
      <c r="B154" s="48" t="s">
        <v>271</v>
      </c>
      <c r="C154" s="47" t="s">
        <v>269</v>
      </c>
      <c r="D154" s="45" t="s">
        <v>56</v>
      </c>
      <c r="E154" s="45" t="s">
        <v>14</v>
      </c>
      <c r="F154" s="82">
        <f t="shared" si="27"/>
        <v>649.99350000000004</v>
      </c>
      <c r="G154" s="82">
        <v>999.99</v>
      </c>
      <c r="H154" s="70"/>
      <c r="I154" s="82">
        <f t="shared" si="28"/>
        <v>597.99402000000009</v>
      </c>
      <c r="J154" s="17"/>
      <c r="K154" s="16"/>
      <c r="L154" s="17"/>
    </row>
    <row r="155" spans="1:44" s="26" customFormat="1" ht="17.25" customHeight="1" x14ac:dyDescent="0.3">
      <c r="A155" s="45" t="s">
        <v>273</v>
      </c>
      <c r="B155" s="48" t="s">
        <v>274</v>
      </c>
      <c r="C155" s="47" t="s">
        <v>275</v>
      </c>
      <c r="D155" s="45" t="s">
        <v>264</v>
      </c>
      <c r="E155" s="45" t="s">
        <v>14</v>
      </c>
      <c r="F155" s="82">
        <f t="shared" si="27"/>
        <v>649.99350000000004</v>
      </c>
      <c r="G155" s="82">
        <v>999.99</v>
      </c>
      <c r="H155" s="70"/>
      <c r="I155" s="82">
        <f t="shared" si="28"/>
        <v>597.99402000000009</v>
      </c>
      <c r="J155" s="17"/>
      <c r="K155" s="16"/>
      <c r="L155" s="17"/>
    </row>
    <row r="156" spans="1:44" s="26" customFormat="1" ht="17.25" customHeight="1" x14ac:dyDescent="0.3">
      <c r="A156" s="45" t="s">
        <v>276</v>
      </c>
      <c r="B156" s="48" t="s">
        <v>277</v>
      </c>
      <c r="C156" s="47" t="s">
        <v>275</v>
      </c>
      <c r="D156" s="45" t="s">
        <v>56</v>
      </c>
      <c r="E156" s="45" t="s">
        <v>14</v>
      </c>
      <c r="F156" s="82">
        <f t="shared" si="27"/>
        <v>649.99350000000004</v>
      </c>
      <c r="G156" s="82">
        <v>999.99</v>
      </c>
      <c r="H156" s="70"/>
      <c r="I156" s="82">
        <f t="shared" si="28"/>
        <v>597.99402000000009</v>
      </c>
      <c r="J156" s="17"/>
      <c r="K156" s="16"/>
      <c r="L156" s="17"/>
    </row>
    <row r="157" spans="1:44" s="26" customFormat="1" ht="17.25" customHeight="1" x14ac:dyDescent="0.3">
      <c r="A157" s="45" t="s">
        <v>278</v>
      </c>
      <c r="B157" s="46" t="s">
        <v>279</v>
      </c>
      <c r="C157" s="47" t="s">
        <v>1649</v>
      </c>
      <c r="D157" s="45" t="s">
        <v>272</v>
      </c>
      <c r="E157" s="45" t="s">
        <v>14</v>
      </c>
      <c r="F157" s="82">
        <f t="shared" si="27"/>
        <v>649.99350000000004</v>
      </c>
      <c r="G157" s="82">
        <v>999.99</v>
      </c>
      <c r="H157" s="70"/>
      <c r="I157" s="82">
        <f t="shared" si="28"/>
        <v>597.99402000000009</v>
      </c>
      <c r="J157" s="17"/>
      <c r="K157" s="16"/>
      <c r="L157" s="17"/>
    </row>
    <row r="158" spans="1:44" s="26" customFormat="1" ht="17.25" customHeight="1" x14ac:dyDescent="0.3">
      <c r="A158" s="45" t="s">
        <v>280</v>
      </c>
      <c r="B158" s="46" t="s">
        <v>281</v>
      </c>
      <c r="C158" s="47" t="s">
        <v>282</v>
      </c>
      <c r="D158" s="45" t="s">
        <v>264</v>
      </c>
      <c r="E158" s="45" t="s">
        <v>14</v>
      </c>
      <c r="F158" s="82">
        <f t="shared" si="27"/>
        <v>877.49350000000004</v>
      </c>
      <c r="G158" s="82">
        <v>1349.99</v>
      </c>
      <c r="H158" s="70"/>
      <c r="I158" s="82">
        <f t="shared" si="28"/>
        <v>807.29402000000005</v>
      </c>
      <c r="J158" s="17"/>
      <c r="K158" s="16"/>
      <c r="L158" s="17"/>
    </row>
    <row r="159" spans="1:44" s="26" customFormat="1" ht="17.25" customHeight="1" x14ac:dyDescent="0.3">
      <c r="A159" s="45" t="s">
        <v>283</v>
      </c>
      <c r="B159" s="46" t="s">
        <v>284</v>
      </c>
      <c r="C159" s="47" t="s">
        <v>282</v>
      </c>
      <c r="D159" s="45" t="s">
        <v>56</v>
      </c>
      <c r="E159" s="45" t="s">
        <v>14</v>
      </c>
      <c r="F159" s="82">
        <f t="shared" si="27"/>
        <v>877.49350000000004</v>
      </c>
      <c r="G159" s="82">
        <v>1349.99</v>
      </c>
      <c r="H159" s="70"/>
      <c r="I159" s="82">
        <f t="shared" si="28"/>
        <v>807.29402000000005</v>
      </c>
      <c r="J159" s="17"/>
      <c r="K159" s="16"/>
      <c r="L159" s="17"/>
    </row>
    <row r="160" spans="1:44" s="26" customFormat="1" ht="17.25" customHeight="1" x14ac:dyDescent="0.3">
      <c r="A160" s="45" t="s">
        <v>285</v>
      </c>
      <c r="B160" s="46" t="s">
        <v>286</v>
      </c>
      <c r="C160" s="47" t="s">
        <v>282</v>
      </c>
      <c r="D160" s="45" t="s">
        <v>272</v>
      </c>
      <c r="E160" s="45" t="s">
        <v>14</v>
      </c>
      <c r="F160" s="82">
        <f t="shared" si="27"/>
        <v>877.49350000000004</v>
      </c>
      <c r="G160" s="82">
        <v>1349.99</v>
      </c>
      <c r="H160" s="70"/>
      <c r="I160" s="82">
        <f t="shared" si="28"/>
        <v>807.29402000000005</v>
      </c>
      <c r="J160" s="17"/>
      <c r="K160" s="16"/>
      <c r="L160" s="17"/>
    </row>
    <row r="161" spans="1:12" s="26" customFormat="1" ht="17.25" customHeight="1" x14ac:dyDescent="0.3">
      <c r="A161" s="45" t="s">
        <v>287</v>
      </c>
      <c r="B161" s="48" t="s">
        <v>288</v>
      </c>
      <c r="C161" s="47" t="s">
        <v>289</v>
      </c>
      <c r="D161" s="45" t="s">
        <v>264</v>
      </c>
      <c r="E161" s="45" t="s">
        <v>14</v>
      </c>
      <c r="F161" s="82">
        <f t="shared" si="27"/>
        <v>877.49350000000004</v>
      </c>
      <c r="G161" s="82">
        <v>1349.99</v>
      </c>
      <c r="H161" s="70"/>
      <c r="I161" s="82">
        <f t="shared" si="28"/>
        <v>807.29402000000005</v>
      </c>
      <c r="J161" s="17"/>
      <c r="K161" s="16"/>
      <c r="L161" s="17"/>
    </row>
    <row r="162" spans="1:12" s="26" customFormat="1" ht="17.25" customHeight="1" x14ac:dyDescent="0.3">
      <c r="A162" s="45" t="s">
        <v>290</v>
      </c>
      <c r="B162" s="48" t="s">
        <v>291</v>
      </c>
      <c r="C162" s="47" t="s">
        <v>289</v>
      </c>
      <c r="D162" s="45" t="s">
        <v>56</v>
      </c>
      <c r="E162" s="45" t="s">
        <v>14</v>
      </c>
      <c r="F162" s="82">
        <f t="shared" si="27"/>
        <v>877.49350000000004</v>
      </c>
      <c r="G162" s="82">
        <v>1349.99</v>
      </c>
      <c r="H162" s="70"/>
      <c r="I162" s="82">
        <f t="shared" si="28"/>
        <v>807.29402000000005</v>
      </c>
      <c r="J162" s="17"/>
      <c r="K162" s="16"/>
      <c r="L162" s="17"/>
    </row>
    <row r="163" spans="1:12" s="26" customFormat="1" ht="17.25" customHeight="1" x14ac:dyDescent="0.3">
      <c r="A163" s="62" t="s">
        <v>292</v>
      </c>
      <c r="B163" s="46" t="s">
        <v>293</v>
      </c>
      <c r="C163" s="47" t="s">
        <v>1650</v>
      </c>
      <c r="D163" s="45" t="s">
        <v>272</v>
      </c>
      <c r="E163" s="45" t="s">
        <v>14</v>
      </c>
      <c r="F163" s="82">
        <f t="shared" si="27"/>
        <v>877.49350000000004</v>
      </c>
      <c r="G163" s="82">
        <v>1349.99</v>
      </c>
      <c r="H163" s="70"/>
      <c r="I163" s="82">
        <f t="shared" si="28"/>
        <v>807.29402000000005</v>
      </c>
      <c r="J163" s="17"/>
      <c r="K163" s="16"/>
      <c r="L163" s="17"/>
    </row>
    <row r="164" spans="1:12" s="26" customFormat="1" ht="17.25" customHeight="1" x14ac:dyDescent="0.3">
      <c r="A164" s="62" t="s">
        <v>294</v>
      </c>
      <c r="B164" s="46" t="s">
        <v>295</v>
      </c>
      <c r="C164" s="47" t="s">
        <v>686</v>
      </c>
      <c r="D164" s="45" t="s">
        <v>264</v>
      </c>
      <c r="E164" s="45" t="s">
        <v>14</v>
      </c>
      <c r="F164" s="82">
        <f t="shared" si="27"/>
        <v>877.49350000000004</v>
      </c>
      <c r="G164" s="82">
        <v>1349.99</v>
      </c>
      <c r="H164" s="70"/>
      <c r="I164" s="82">
        <f>F164*0.92</f>
        <v>807.29402000000005</v>
      </c>
      <c r="J164" s="17"/>
      <c r="K164" s="16"/>
      <c r="L164" s="17"/>
    </row>
    <row r="165" spans="1:12" s="26" customFormat="1" ht="17.25" customHeight="1" x14ac:dyDescent="0.3">
      <c r="A165" s="62" t="s">
        <v>296</v>
      </c>
      <c r="B165" s="46" t="s">
        <v>297</v>
      </c>
      <c r="C165" s="47" t="s">
        <v>686</v>
      </c>
      <c r="D165" s="45" t="s">
        <v>56</v>
      </c>
      <c r="E165" s="45" t="s">
        <v>14</v>
      </c>
      <c r="F165" s="82">
        <f t="shared" si="27"/>
        <v>877.49350000000004</v>
      </c>
      <c r="G165" s="82">
        <v>1349.99</v>
      </c>
      <c r="H165" s="70"/>
      <c r="I165" s="82">
        <f t="shared" si="28"/>
        <v>807.29402000000005</v>
      </c>
      <c r="J165" s="17"/>
      <c r="K165" s="16"/>
      <c r="L165" s="17"/>
    </row>
    <row r="166" spans="1:12" s="26" customFormat="1" ht="17.25" customHeight="1" x14ac:dyDescent="0.3">
      <c r="A166" s="45" t="s">
        <v>298</v>
      </c>
      <c r="B166" s="48" t="s">
        <v>299</v>
      </c>
      <c r="C166" s="47" t="s">
        <v>300</v>
      </c>
      <c r="D166" s="45" t="s">
        <v>264</v>
      </c>
      <c r="E166" s="45" t="s">
        <v>14</v>
      </c>
      <c r="F166" s="82">
        <f t="shared" si="27"/>
        <v>942.49350000000004</v>
      </c>
      <c r="G166" s="82">
        <v>1449.99</v>
      </c>
      <c r="H166" s="70"/>
      <c r="I166" s="82">
        <f t="shared" si="28"/>
        <v>867.09402000000011</v>
      </c>
      <c r="J166" s="17"/>
      <c r="K166" s="16"/>
      <c r="L166" s="17"/>
    </row>
    <row r="167" spans="1:12" s="26" customFormat="1" ht="17.25" customHeight="1" x14ac:dyDescent="0.3">
      <c r="A167" s="45" t="s">
        <v>301</v>
      </c>
      <c r="B167" s="48" t="s">
        <v>302</v>
      </c>
      <c r="C167" s="47" t="s">
        <v>300</v>
      </c>
      <c r="D167" s="45" t="s">
        <v>56</v>
      </c>
      <c r="E167" s="45" t="s">
        <v>14</v>
      </c>
      <c r="F167" s="82">
        <f t="shared" si="27"/>
        <v>942.49350000000004</v>
      </c>
      <c r="G167" s="82">
        <v>1449.99</v>
      </c>
      <c r="H167" s="70"/>
      <c r="I167" s="82">
        <f t="shared" si="28"/>
        <v>867.09402000000011</v>
      </c>
      <c r="J167" s="17"/>
      <c r="K167" s="16"/>
      <c r="L167" s="17"/>
    </row>
    <row r="168" spans="1:12" s="26" customFormat="1" ht="17.25" customHeight="1" x14ac:dyDescent="0.3">
      <c r="A168" s="62" t="s">
        <v>303</v>
      </c>
      <c r="B168" s="46" t="s">
        <v>304</v>
      </c>
      <c r="C168" s="47" t="s">
        <v>1651</v>
      </c>
      <c r="D168" s="45" t="s">
        <v>272</v>
      </c>
      <c r="E168" s="45" t="s">
        <v>14</v>
      </c>
      <c r="F168" s="82">
        <f t="shared" si="27"/>
        <v>942.49350000000004</v>
      </c>
      <c r="G168" s="82">
        <v>1449.99</v>
      </c>
      <c r="H168" s="70"/>
      <c r="I168" s="82">
        <f t="shared" si="28"/>
        <v>867.09402000000011</v>
      </c>
      <c r="J168" s="17"/>
      <c r="K168" s="16"/>
      <c r="L168" s="17"/>
    </row>
    <row r="169" spans="1:12" s="26" customFormat="1" ht="17.25" customHeight="1" x14ac:dyDescent="0.3">
      <c r="A169" s="62" t="s">
        <v>305</v>
      </c>
      <c r="B169" s="46" t="s">
        <v>306</v>
      </c>
      <c r="C169" s="47" t="s">
        <v>687</v>
      </c>
      <c r="D169" s="45" t="s">
        <v>264</v>
      </c>
      <c r="E169" s="45" t="s">
        <v>14</v>
      </c>
      <c r="F169" s="82">
        <f t="shared" si="27"/>
        <v>942.49350000000004</v>
      </c>
      <c r="G169" s="82">
        <v>1449.99</v>
      </c>
      <c r="H169" s="70"/>
      <c r="I169" s="82">
        <f t="shared" si="28"/>
        <v>867.09402000000011</v>
      </c>
      <c r="J169" s="17"/>
      <c r="K169" s="16"/>
      <c r="L169" s="17"/>
    </row>
    <row r="170" spans="1:12" s="26" customFormat="1" ht="17.25" customHeight="1" x14ac:dyDescent="0.3">
      <c r="A170" s="62" t="s">
        <v>307</v>
      </c>
      <c r="B170" s="46" t="s">
        <v>308</v>
      </c>
      <c r="C170" s="47" t="s">
        <v>687</v>
      </c>
      <c r="D170" s="45" t="s">
        <v>56</v>
      </c>
      <c r="E170" s="45" t="s">
        <v>14</v>
      </c>
      <c r="F170" s="82">
        <f t="shared" si="27"/>
        <v>942.49350000000004</v>
      </c>
      <c r="G170" s="82">
        <v>1449.99</v>
      </c>
      <c r="H170" s="70"/>
      <c r="I170" s="82">
        <f t="shared" si="28"/>
        <v>867.09402000000011</v>
      </c>
      <c r="J170" s="17"/>
      <c r="K170" s="16"/>
      <c r="L170" s="17"/>
    </row>
    <row r="171" spans="1:12" s="26" customFormat="1" ht="17.25" customHeight="1" x14ac:dyDescent="0.3">
      <c r="A171" s="45" t="s">
        <v>309</v>
      </c>
      <c r="B171" s="48" t="s">
        <v>310</v>
      </c>
      <c r="C171" s="47" t="s">
        <v>311</v>
      </c>
      <c r="D171" s="45" t="s">
        <v>264</v>
      </c>
      <c r="E171" s="45" t="s">
        <v>14</v>
      </c>
      <c r="F171" s="82">
        <f t="shared" si="27"/>
        <v>1429.9934999999998</v>
      </c>
      <c r="G171" s="82">
        <v>2199.9899999999998</v>
      </c>
      <c r="H171" s="70"/>
      <c r="I171" s="82">
        <f t="shared" si="28"/>
        <v>1315.5940199999998</v>
      </c>
      <c r="J171" s="17"/>
      <c r="K171" s="16"/>
      <c r="L171" s="17"/>
    </row>
    <row r="172" spans="1:12" s="26" customFormat="1" ht="17.25" customHeight="1" x14ac:dyDescent="0.3">
      <c r="A172" s="45" t="s">
        <v>312</v>
      </c>
      <c r="B172" s="48" t="s">
        <v>313</v>
      </c>
      <c r="C172" s="47" t="s">
        <v>311</v>
      </c>
      <c r="D172" s="45" t="s">
        <v>56</v>
      </c>
      <c r="E172" s="45" t="s">
        <v>14</v>
      </c>
      <c r="F172" s="82">
        <f t="shared" si="27"/>
        <v>1429.9934999999998</v>
      </c>
      <c r="G172" s="82">
        <v>2199.9899999999998</v>
      </c>
      <c r="H172" s="70"/>
      <c r="I172" s="82">
        <f t="shared" si="28"/>
        <v>1315.5940199999998</v>
      </c>
      <c r="J172" s="17"/>
      <c r="K172" s="16"/>
      <c r="L172" s="17"/>
    </row>
    <row r="173" spans="1:12" s="26" customFormat="1" ht="17.25" customHeight="1" x14ac:dyDescent="0.3">
      <c r="A173" s="62" t="s">
        <v>314</v>
      </c>
      <c r="B173" s="46" t="s">
        <v>315</v>
      </c>
      <c r="C173" s="47" t="s">
        <v>1652</v>
      </c>
      <c r="D173" s="45" t="s">
        <v>272</v>
      </c>
      <c r="E173" s="45" t="s">
        <v>14</v>
      </c>
      <c r="F173" s="82">
        <f t="shared" si="27"/>
        <v>1429.9934999999998</v>
      </c>
      <c r="G173" s="82">
        <v>2199.9899999999998</v>
      </c>
      <c r="H173" s="70"/>
      <c r="I173" s="82">
        <f t="shared" si="28"/>
        <v>1315.5940199999998</v>
      </c>
      <c r="J173" s="17"/>
      <c r="K173" s="16"/>
      <c r="L173" s="17"/>
    </row>
    <row r="174" spans="1:12" s="32" customFormat="1" x14ac:dyDescent="0.25">
      <c r="A174" s="247" t="s">
        <v>670</v>
      </c>
      <c r="B174" s="248"/>
      <c r="C174" s="248"/>
      <c r="D174" s="248"/>
      <c r="E174" s="248"/>
      <c r="F174" s="248"/>
      <c r="G174" s="248"/>
      <c r="H174" s="248"/>
      <c r="I174" s="249"/>
      <c r="J174" s="21"/>
      <c r="K174" s="20"/>
      <c r="L174" s="21"/>
    </row>
    <row r="175" spans="1:12" s="26" customFormat="1" ht="17.25" customHeight="1" x14ac:dyDescent="0.3">
      <c r="A175" s="45">
        <v>759239303757</v>
      </c>
      <c r="B175" s="48" t="s">
        <v>316</v>
      </c>
      <c r="C175" s="47" t="s">
        <v>317</v>
      </c>
      <c r="D175" s="45" t="s">
        <v>24</v>
      </c>
      <c r="E175" s="45" t="s">
        <v>14</v>
      </c>
      <c r="F175" s="82">
        <f t="shared" ref="F175" si="29">G175*0.65</f>
        <v>812.49350000000004</v>
      </c>
      <c r="G175" s="82">
        <v>1249.99</v>
      </c>
      <c r="H175" s="64" t="s">
        <v>41</v>
      </c>
      <c r="I175" s="82">
        <f t="shared" ref="I175" si="30">F175*0.92</f>
        <v>747.49402000000009</v>
      </c>
      <c r="J175" s="17"/>
      <c r="K175" s="16"/>
      <c r="L175" s="17"/>
    </row>
    <row r="176" spans="1:12" s="32" customFormat="1" x14ac:dyDescent="0.25">
      <c r="A176" s="250" t="s">
        <v>671</v>
      </c>
      <c r="B176" s="251"/>
      <c r="C176" s="251"/>
      <c r="D176" s="251"/>
      <c r="E176" s="251"/>
      <c r="F176" s="251"/>
      <c r="G176" s="251"/>
      <c r="H176" s="251"/>
      <c r="I176" s="252"/>
      <c r="J176" s="21"/>
      <c r="K176" s="20"/>
      <c r="L176" s="21"/>
    </row>
    <row r="177" spans="1:43" s="26" customFormat="1" ht="17.25" customHeight="1" x14ac:dyDescent="0.3">
      <c r="A177" s="49" t="s">
        <v>318</v>
      </c>
      <c r="B177" s="51" t="s">
        <v>319</v>
      </c>
      <c r="C177" s="50" t="s">
        <v>320</v>
      </c>
      <c r="D177" s="49" t="s">
        <v>264</v>
      </c>
      <c r="E177" s="49" t="s">
        <v>14</v>
      </c>
      <c r="F177" s="95">
        <f t="shared" ref="F177:F180" si="31">G177*0.65</f>
        <v>1007.4935</v>
      </c>
      <c r="G177" s="95">
        <v>1549.99</v>
      </c>
      <c r="H177" s="70"/>
      <c r="I177" s="82">
        <f t="shared" ref="I177:I180" si="32">F177*0.92</f>
        <v>926.89402000000007</v>
      </c>
      <c r="J177" s="17"/>
      <c r="K177" s="16"/>
      <c r="L177" s="17"/>
    </row>
    <row r="178" spans="1:43" s="26" customFormat="1" ht="17.25" customHeight="1" x14ac:dyDescent="0.3">
      <c r="A178" s="49" t="s">
        <v>321</v>
      </c>
      <c r="B178" s="51" t="s">
        <v>322</v>
      </c>
      <c r="C178" s="50" t="s">
        <v>320</v>
      </c>
      <c r="D178" s="49" t="s">
        <v>56</v>
      </c>
      <c r="E178" s="49" t="s">
        <v>14</v>
      </c>
      <c r="F178" s="95">
        <f t="shared" si="31"/>
        <v>1007.4935</v>
      </c>
      <c r="G178" s="95">
        <v>1549.99</v>
      </c>
      <c r="H178" s="70"/>
      <c r="I178" s="82">
        <f t="shared" si="32"/>
        <v>926.89402000000007</v>
      </c>
      <c r="J178" s="17"/>
      <c r="K178" s="16"/>
      <c r="L178" s="17"/>
    </row>
    <row r="179" spans="1:43" s="26" customFormat="1" ht="17.25" customHeight="1" x14ac:dyDescent="0.3">
      <c r="A179" s="49" t="s">
        <v>323</v>
      </c>
      <c r="B179" s="51" t="s">
        <v>324</v>
      </c>
      <c r="C179" s="50" t="s">
        <v>325</v>
      </c>
      <c r="D179" s="49" t="s">
        <v>264</v>
      </c>
      <c r="E179" s="49" t="s">
        <v>14</v>
      </c>
      <c r="F179" s="95">
        <f t="shared" si="31"/>
        <v>1072.4935</v>
      </c>
      <c r="G179" s="95">
        <v>1649.99</v>
      </c>
      <c r="H179" s="70"/>
      <c r="I179" s="82">
        <f t="shared" si="32"/>
        <v>986.69402000000002</v>
      </c>
      <c r="J179" s="17"/>
      <c r="K179" s="16"/>
      <c r="L179" s="17"/>
    </row>
    <row r="180" spans="1:43" s="26" customFormat="1" ht="17.25" customHeight="1" x14ac:dyDescent="0.3">
      <c r="A180" s="49" t="s">
        <v>326</v>
      </c>
      <c r="B180" s="51" t="s">
        <v>327</v>
      </c>
      <c r="C180" s="50" t="s">
        <v>325</v>
      </c>
      <c r="D180" s="49" t="s">
        <v>56</v>
      </c>
      <c r="E180" s="49" t="s">
        <v>14</v>
      </c>
      <c r="F180" s="95">
        <f t="shared" si="31"/>
        <v>1072.4935</v>
      </c>
      <c r="G180" s="95">
        <v>1649.99</v>
      </c>
      <c r="H180" s="70"/>
      <c r="I180" s="82">
        <f t="shared" si="32"/>
        <v>986.69402000000002</v>
      </c>
      <c r="J180" s="17"/>
      <c r="K180" s="16"/>
      <c r="L180" s="17"/>
    </row>
    <row r="181" spans="1:43" x14ac:dyDescent="0.3">
      <c r="A181" s="42"/>
      <c r="B181" s="42"/>
      <c r="C181" s="3"/>
      <c r="D181" s="42"/>
      <c r="E181" s="42"/>
      <c r="F181" s="101"/>
      <c r="G181" s="101"/>
      <c r="H181" s="42"/>
      <c r="I181" s="108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</row>
    <row r="182" spans="1:43" x14ac:dyDescent="0.3">
      <c r="A182" s="42"/>
      <c r="B182" s="42"/>
      <c r="C182" s="3"/>
      <c r="D182" s="42"/>
      <c r="E182" s="42"/>
      <c r="F182" s="101"/>
      <c r="G182" s="101"/>
      <c r="H182" s="42"/>
      <c r="I182" s="108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</row>
    <row r="183" spans="1:43" x14ac:dyDescent="0.3">
      <c r="A183" s="42"/>
      <c r="B183" s="42"/>
      <c r="C183" s="3"/>
      <c r="D183" s="42"/>
      <c r="E183" s="42"/>
      <c r="F183" s="101"/>
      <c r="G183" s="101"/>
      <c r="H183" s="42"/>
      <c r="I183" s="108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</row>
    <row r="184" spans="1:43" x14ac:dyDescent="0.3">
      <c r="A184" s="42"/>
      <c r="B184" s="42"/>
      <c r="C184" s="3"/>
      <c r="D184" s="42"/>
      <c r="E184" s="42"/>
      <c r="F184" s="101"/>
      <c r="G184" s="101"/>
      <c r="H184" s="42"/>
      <c r="I184" s="108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</row>
    <row r="185" spans="1:43" x14ac:dyDescent="0.3">
      <c r="A185" s="42"/>
      <c r="B185" s="42"/>
      <c r="C185" s="3"/>
      <c r="D185" s="42"/>
      <c r="E185" s="42"/>
      <c r="F185" s="101"/>
      <c r="G185" s="101"/>
      <c r="H185" s="42"/>
      <c r="I185" s="108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</row>
    <row r="186" spans="1:43" x14ac:dyDescent="0.3">
      <c r="A186" s="42"/>
      <c r="B186" s="42"/>
      <c r="C186" s="3"/>
      <c r="D186" s="42"/>
      <c r="E186" s="42"/>
      <c r="F186" s="101"/>
      <c r="G186" s="101"/>
      <c r="H186" s="42"/>
      <c r="I186" s="108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</row>
    <row r="187" spans="1:43" x14ac:dyDescent="0.3">
      <c r="A187" s="42"/>
      <c r="B187" s="42"/>
      <c r="C187" s="3"/>
      <c r="D187" s="42"/>
      <c r="E187" s="42"/>
      <c r="F187" s="101"/>
      <c r="G187" s="101"/>
      <c r="H187" s="42"/>
      <c r="I187" s="108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</row>
    <row r="188" spans="1:43" x14ac:dyDescent="0.3">
      <c r="A188" s="42"/>
      <c r="B188" s="42"/>
      <c r="C188" s="3"/>
      <c r="D188" s="42"/>
      <c r="E188" s="42"/>
      <c r="F188" s="101"/>
      <c r="G188" s="101"/>
      <c r="H188" s="42"/>
      <c r="I188" s="108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</row>
    <row r="189" spans="1:43" x14ac:dyDescent="0.3">
      <c r="A189" s="42"/>
      <c r="B189" s="42"/>
      <c r="C189" s="3"/>
      <c r="D189" s="42"/>
      <c r="E189" s="42"/>
      <c r="F189" s="101"/>
      <c r="G189" s="101"/>
      <c r="H189" s="42"/>
      <c r="I189" s="108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</row>
    <row r="190" spans="1:43" x14ac:dyDescent="0.3">
      <c r="A190" s="42"/>
      <c r="B190" s="42"/>
      <c r="C190" s="3"/>
      <c r="D190" s="42"/>
      <c r="E190" s="42"/>
      <c r="F190" s="101"/>
      <c r="G190" s="101"/>
      <c r="H190" s="42"/>
      <c r="I190" s="108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</row>
    <row r="191" spans="1:43" x14ac:dyDescent="0.3">
      <c r="A191" s="42"/>
      <c r="B191" s="42"/>
      <c r="C191" s="3"/>
      <c r="D191" s="42"/>
      <c r="E191" s="42"/>
      <c r="F191" s="101"/>
      <c r="G191" s="101"/>
      <c r="H191" s="42"/>
      <c r="I191" s="108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</row>
    <row r="192" spans="1:43" x14ac:dyDescent="0.3">
      <c r="A192" s="42"/>
      <c r="B192" s="42"/>
      <c r="C192" s="3"/>
      <c r="D192" s="42"/>
      <c r="E192" s="42"/>
      <c r="F192" s="101"/>
      <c r="G192" s="101"/>
      <c r="H192" s="42"/>
      <c r="I192" s="108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</row>
    <row r="193" spans="1:43" x14ac:dyDescent="0.3">
      <c r="A193" s="42"/>
      <c r="B193" s="42"/>
      <c r="C193" s="3"/>
      <c r="D193" s="42"/>
      <c r="E193" s="42"/>
      <c r="F193" s="101"/>
      <c r="G193" s="101"/>
      <c r="H193" s="42"/>
      <c r="I193" s="108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</row>
    <row r="194" spans="1:43" x14ac:dyDescent="0.3">
      <c r="A194" s="42"/>
      <c r="B194" s="42"/>
      <c r="C194" s="3"/>
      <c r="D194" s="42"/>
      <c r="E194" s="42"/>
      <c r="F194" s="101"/>
      <c r="G194" s="101"/>
      <c r="H194" s="42"/>
      <c r="I194" s="108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</row>
    <row r="195" spans="1:43" x14ac:dyDescent="0.3">
      <c r="A195" s="42"/>
      <c r="B195" s="42"/>
      <c r="C195" s="3"/>
      <c r="D195" s="42"/>
      <c r="E195" s="42"/>
      <c r="F195" s="101"/>
      <c r="G195" s="101"/>
      <c r="H195" s="42"/>
      <c r="I195" s="108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</row>
    <row r="196" spans="1:43" x14ac:dyDescent="0.3">
      <c r="A196" s="42"/>
      <c r="B196" s="42"/>
      <c r="C196" s="3"/>
      <c r="D196" s="42"/>
      <c r="E196" s="42"/>
      <c r="F196" s="101"/>
      <c r="G196" s="101"/>
      <c r="H196" s="42"/>
      <c r="I196" s="108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</row>
    <row r="197" spans="1:43" x14ac:dyDescent="0.3">
      <c r="A197" s="42"/>
      <c r="B197" s="42"/>
      <c r="C197" s="3"/>
      <c r="D197" s="42"/>
      <c r="E197" s="42"/>
      <c r="F197" s="101"/>
      <c r="G197" s="101"/>
      <c r="H197" s="42"/>
      <c r="I197" s="108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</row>
    <row r="198" spans="1:43" x14ac:dyDescent="0.3">
      <c r="A198" s="42"/>
      <c r="B198" s="42"/>
      <c r="C198" s="3"/>
      <c r="D198" s="42"/>
      <c r="E198" s="42"/>
      <c r="F198" s="101"/>
      <c r="G198" s="101"/>
      <c r="H198" s="42"/>
      <c r="I198" s="108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</row>
    <row r="199" spans="1:43" x14ac:dyDescent="0.3">
      <c r="A199" s="42"/>
      <c r="B199" s="42"/>
      <c r="C199" s="3"/>
      <c r="D199" s="42"/>
      <c r="E199" s="42"/>
      <c r="F199" s="101"/>
      <c r="G199" s="101"/>
      <c r="H199" s="42"/>
      <c r="I199" s="108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</row>
    <row r="200" spans="1:43" x14ac:dyDescent="0.3">
      <c r="A200" s="42"/>
      <c r="B200" s="42"/>
      <c r="C200" s="3"/>
      <c r="D200" s="42"/>
      <c r="E200" s="42"/>
      <c r="F200" s="101"/>
      <c r="G200" s="101"/>
      <c r="H200" s="42"/>
      <c r="I200" s="108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</row>
    <row r="201" spans="1:43" x14ac:dyDescent="0.3">
      <c r="A201" s="42"/>
      <c r="B201" s="42"/>
      <c r="C201" s="3"/>
      <c r="D201" s="42"/>
      <c r="E201" s="42"/>
      <c r="F201" s="101"/>
      <c r="G201" s="101"/>
      <c r="H201" s="42"/>
      <c r="I201" s="108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</row>
    <row r="202" spans="1:43" x14ac:dyDescent="0.3">
      <c r="A202" s="42"/>
      <c r="B202" s="42"/>
      <c r="C202" s="3"/>
      <c r="D202" s="42"/>
      <c r="E202" s="42"/>
      <c r="F202" s="101"/>
      <c r="G202" s="101"/>
      <c r="H202" s="42"/>
      <c r="I202" s="108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</row>
    <row r="203" spans="1:43" x14ac:dyDescent="0.3">
      <c r="A203" s="42"/>
      <c r="B203" s="42"/>
      <c r="C203" s="3"/>
      <c r="D203" s="42"/>
      <c r="E203" s="42"/>
      <c r="F203" s="101"/>
      <c r="G203" s="101"/>
      <c r="H203" s="42"/>
      <c r="I203" s="108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</row>
    <row r="204" spans="1:43" x14ac:dyDescent="0.3">
      <c r="A204" s="42"/>
      <c r="B204" s="42"/>
      <c r="C204" s="3"/>
      <c r="D204" s="42"/>
      <c r="E204" s="42"/>
      <c r="F204" s="101"/>
      <c r="G204" s="101"/>
      <c r="H204" s="42"/>
      <c r="I204" s="108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</row>
    <row r="205" spans="1:43" x14ac:dyDescent="0.3">
      <c r="A205" s="42"/>
      <c r="B205" s="42"/>
      <c r="C205" s="3"/>
      <c r="D205" s="42"/>
      <c r="E205" s="42"/>
      <c r="F205" s="101"/>
      <c r="G205" s="101"/>
      <c r="H205" s="42"/>
      <c r="I205" s="108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</row>
    <row r="206" spans="1:43" x14ac:dyDescent="0.3">
      <c r="A206" s="42"/>
      <c r="B206" s="42"/>
      <c r="C206" s="3"/>
      <c r="D206" s="42"/>
      <c r="E206" s="42"/>
      <c r="F206" s="101"/>
      <c r="G206" s="101"/>
      <c r="H206" s="42"/>
      <c r="I206" s="108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</row>
    <row r="207" spans="1:43" x14ac:dyDescent="0.3">
      <c r="A207" s="42"/>
      <c r="B207" s="42"/>
      <c r="C207" s="3"/>
      <c r="D207" s="42"/>
      <c r="E207" s="42"/>
      <c r="F207" s="101"/>
      <c r="G207" s="101"/>
      <c r="H207" s="42"/>
      <c r="I207" s="108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</row>
    <row r="208" spans="1:43" x14ac:dyDescent="0.3">
      <c r="A208" s="42"/>
      <c r="B208" s="42"/>
      <c r="C208" s="3"/>
      <c r="D208" s="42"/>
      <c r="E208" s="42"/>
      <c r="F208" s="101"/>
      <c r="G208" s="101"/>
      <c r="H208" s="42"/>
      <c r="I208" s="108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</row>
    <row r="209" spans="1:43" x14ac:dyDescent="0.3">
      <c r="A209" s="42"/>
      <c r="B209" s="42"/>
      <c r="C209" s="3"/>
      <c r="D209" s="42"/>
      <c r="E209" s="42"/>
      <c r="F209" s="101"/>
      <c r="G209" s="101"/>
      <c r="H209" s="42"/>
      <c r="I209" s="108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</row>
    <row r="210" spans="1:43" x14ac:dyDescent="0.3">
      <c r="A210" s="42"/>
      <c r="B210" s="42"/>
      <c r="C210" s="3"/>
      <c r="D210" s="42"/>
      <c r="E210" s="42"/>
      <c r="F210" s="101"/>
      <c r="G210" s="101"/>
      <c r="H210" s="42"/>
      <c r="I210" s="108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</row>
    <row r="211" spans="1:43" x14ac:dyDescent="0.3">
      <c r="A211" s="42"/>
      <c r="B211" s="42"/>
      <c r="C211" s="3"/>
      <c r="D211" s="42"/>
      <c r="E211" s="42"/>
      <c r="F211" s="101"/>
      <c r="G211" s="101"/>
      <c r="H211" s="42"/>
      <c r="I211" s="108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</row>
    <row r="212" spans="1:43" x14ac:dyDescent="0.3">
      <c r="A212" s="42"/>
      <c r="B212" s="42"/>
      <c r="C212" s="3"/>
      <c r="D212" s="42"/>
      <c r="E212" s="42"/>
      <c r="F212" s="101"/>
      <c r="G212" s="101"/>
      <c r="H212" s="42"/>
      <c r="I212" s="108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</row>
    <row r="213" spans="1:43" x14ac:dyDescent="0.3">
      <c r="A213" s="42"/>
      <c r="B213" s="42"/>
      <c r="C213" s="3"/>
      <c r="D213" s="42"/>
      <c r="E213" s="42"/>
      <c r="F213" s="101"/>
      <c r="G213" s="101"/>
      <c r="H213" s="42"/>
      <c r="I213" s="108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</row>
    <row r="214" spans="1:43" x14ac:dyDescent="0.3">
      <c r="A214" s="42"/>
      <c r="B214" s="42"/>
      <c r="C214" s="3"/>
      <c r="D214" s="42"/>
      <c r="E214" s="42"/>
      <c r="F214" s="101"/>
      <c r="G214" s="101"/>
      <c r="H214" s="42"/>
      <c r="I214" s="108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</row>
    <row r="215" spans="1:43" x14ac:dyDescent="0.3">
      <c r="A215" s="42"/>
      <c r="B215" s="42"/>
      <c r="C215" s="3"/>
      <c r="D215" s="42"/>
      <c r="E215" s="42"/>
      <c r="F215" s="101"/>
      <c r="G215" s="101"/>
      <c r="H215" s="42"/>
      <c r="I215" s="108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</row>
    <row r="216" spans="1:43" x14ac:dyDescent="0.3">
      <c r="A216" s="42"/>
      <c r="B216" s="42"/>
      <c r="C216" s="3"/>
      <c r="D216" s="42"/>
      <c r="E216" s="42"/>
      <c r="F216" s="101"/>
      <c r="G216" s="101"/>
      <c r="H216" s="42"/>
      <c r="I216" s="108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</row>
    <row r="217" spans="1:43" x14ac:dyDescent="0.3">
      <c r="A217" s="42"/>
      <c r="B217" s="42"/>
      <c r="C217" s="3"/>
      <c r="D217" s="42"/>
      <c r="E217" s="42"/>
      <c r="F217" s="101"/>
      <c r="G217" s="101"/>
      <c r="H217" s="42"/>
      <c r="I217" s="108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</row>
    <row r="218" spans="1:43" x14ac:dyDescent="0.3">
      <c r="A218" s="42"/>
      <c r="B218" s="42"/>
      <c r="C218" s="3"/>
      <c r="D218" s="42"/>
      <c r="E218" s="42"/>
      <c r="F218" s="101"/>
      <c r="G218" s="101"/>
      <c r="H218" s="42"/>
      <c r="I218" s="108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</row>
    <row r="219" spans="1:43" x14ac:dyDescent="0.3">
      <c r="A219" s="42"/>
      <c r="B219" s="42"/>
      <c r="C219" s="3"/>
      <c r="D219" s="42"/>
      <c r="E219" s="42"/>
      <c r="F219" s="101"/>
      <c r="G219" s="101"/>
      <c r="H219" s="42"/>
      <c r="I219" s="108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</row>
    <row r="220" spans="1:43" x14ac:dyDescent="0.3">
      <c r="A220" s="42"/>
      <c r="B220" s="42"/>
      <c r="C220" s="3"/>
      <c r="D220" s="42"/>
      <c r="E220" s="42"/>
      <c r="F220" s="101"/>
      <c r="G220" s="101"/>
      <c r="H220" s="42"/>
      <c r="I220" s="108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</row>
    <row r="221" spans="1:43" x14ac:dyDescent="0.3">
      <c r="A221" s="42"/>
      <c r="B221" s="42"/>
      <c r="C221" s="3"/>
      <c r="D221" s="42"/>
      <c r="E221" s="42"/>
      <c r="F221" s="101"/>
      <c r="G221" s="101"/>
      <c r="H221" s="42"/>
      <c r="I221" s="108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</row>
    <row r="222" spans="1:43" x14ac:dyDescent="0.3">
      <c r="A222" s="42"/>
      <c r="B222" s="42"/>
      <c r="C222" s="3"/>
      <c r="D222" s="42"/>
      <c r="E222" s="42"/>
      <c r="F222" s="101"/>
      <c r="G222" s="101"/>
      <c r="H222" s="42"/>
      <c r="I222" s="108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</row>
    <row r="223" spans="1:43" x14ac:dyDescent="0.3">
      <c r="A223" s="42"/>
      <c r="B223" s="42"/>
      <c r="C223" s="3"/>
      <c r="D223" s="42"/>
      <c r="E223" s="42"/>
      <c r="F223" s="101"/>
      <c r="G223" s="101"/>
      <c r="H223" s="42"/>
      <c r="I223" s="108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</row>
    <row r="224" spans="1:43" x14ac:dyDescent="0.3">
      <c r="A224" s="42"/>
      <c r="B224" s="42"/>
      <c r="C224" s="3"/>
      <c r="D224" s="42"/>
      <c r="E224" s="42"/>
      <c r="F224" s="101"/>
      <c r="G224" s="101"/>
      <c r="H224" s="42"/>
      <c r="I224" s="108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</row>
    <row r="225" spans="1:43" x14ac:dyDescent="0.3">
      <c r="A225" s="42"/>
      <c r="B225" s="42"/>
      <c r="C225" s="3"/>
      <c r="D225" s="42"/>
      <c r="E225" s="42"/>
      <c r="F225" s="101"/>
      <c r="G225" s="101"/>
      <c r="H225" s="42"/>
      <c r="I225" s="108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</row>
    <row r="226" spans="1:43" x14ac:dyDescent="0.3">
      <c r="A226" s="42"/>
      <c r="B226" s="42"/>
      <c r="C226" s="3"/>
      <c r="D226" s="42"/>
      <c r="E226" s="42"/>
      <c r="F226" s="101"/>
      <c r="G226" s="101"/>
      <c r="H226" s="42"/>
      <c r="I226" s="108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</row>
    <row r="227" spans="1:43" x14ac:dyDescent="0.3">
      <c r="A227" s="42"/>
      <c r="B227" s="42"/>
      <c r="C227" s="3"/>
      <c r="D227" s="42"/>
      <c r="E227" s="42"/>
      <c r="F227" s="101"/>
      <c r="G227" s="101"/>
      <c r="H227" s="42"/>
      <c r="I227" s="108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</row>
    <row r="228" spans="1:43" x14ac:dyDescent="0.3">
      <c r="A228" s="42"/>
      <c r="B228" s="42"/>
      <c r="C228" s="3"/>
      <c r="D228" s="42"/>
      <c r="E228" s="42"/>
      <c r="F228" s="101"/>
      <c r="G228" s="101"/>
      <c r="H228" s="42"/>
      <c r="I228" s="108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</row>
    <row r="229" spans="1:43" x14ac:dyDescent="0.3">
      <c r="A229" s="42"/>
      <c r="B229" s="42"/>
      <c r="C229" s="3"/>
      <c r="D229" s="42"/>
      <c r="E229" s="42"/>
      <c r="F229" s="101"/>
      <c r="G229" s="101"/>
      <c r="H229" s="42"/>
      <c r="I229" s="108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</row>
    <row r="230" spans="1:43" x14ac:dyDescent="0.3">
      <c r="A230" s="42"/>
      <c r="B230" s="42"/>
      <c r="C230" s="3"/>
      <c r="D230" s="42"/>
      <c r="E230" s="42"/>
      <c r="F230" s="101"/>
      <c r="G230" s="101"/>
      <c r="H230" s="42"/>
      <c r="I230" s="108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</row>
    <row r="231" spans="1:43" x14ac:dyDescent="0.3">
      <c r="A231" s="42"/>
      <c r="B231" s="42"/>
      <c r="C231" s="3"/>
      <c r="D231" s="42"/>
      <c r="E231" s="42"/>
      <c r="F231" s="101"/>
      <c r="G231" s="101"/>
      <c r="H231" s="42"/>
      <c r="I231" s="108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</row>
    <row r="232" spans="1:43" x14ac:dyDescent="0.3">
      <c r="A232" s="42"/>
      <c r="B232" s="42"/>
      <c r="C232" s="3"/>
      <c r="D232" s="42"/>
      <c r="E232" s="42"/>
      <c r="F232" s="101"/>
      <c r="G232" s="101"/>
      <c r="H232" s="42"/>
      <c r="I232" s="108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</row>
    <row r="233" spans="1:43" x14ac:dyDescent="0.3">
      <c r="A233" s="42"/>
      <c r="B233" s="42"/>
      <c r="C233" s="3"/>
      <c r="D233" s="42"/>
      <c r="E233" s="42"/>
      <c r="F233" s="101"/>
      <c r="G233" s="101"/>
      <c r="H233" s="42"/>
      <c r="I233" s="108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</row>
    <row r="234" spans="1:43" x14ac:dyDescent="0.3">
      <c r="A234" s="42"/>
      <c r="B234" s="42"/>
      <c r="C234" s="3"/>
      <c r="D234" s="42"/>
      <c r="E234" s="42"/>
      <c r="F234" s="101"/>
      <c r="G234" s="101"/>
      <c r="H234" s="42"/>
      <c r="I234" s="108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</row>
    <row r="235" spans="1:43" x14ac:dyDescent="0.3">
      <c r="A235" s="42"/>
      <c r="B235" s="42"/>
      <c r="C235" s="3"/>
      <c r="D235" s="42"/>
      <c r="E235" s="42"/>
      <c r="F235" s="101"/>
      <c r="G235" s="101"/>
      <c r="H235" s="42"/>
      <c r="I235" s="108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</row>
    <row r="236" spans="1:43" x14ac:dyDescent="0.3">
      <c r="A236" s="42"/>
      <c r="B236" s="42"/>
      <c r="C236" s="3"/>
      <c r="D236" s="42"/>
      <c r="E236" s="42"/>
      <c r="F236" s="101"/>
      <c r="G236" s="101"/>
      <c r="H236" s="42"/>
      <c r="I236" s="108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</row>
    <row r="237" spans="1:43" x14ac:dyDescent="0.3">
      <c r="A237" s="42"/>
      <c r="B237" s="42"/>
      <c r="C237" s="3"/>
      <c r="D237" s="42"/>
      <c r="E237" s="42"/>
      <c r="F237" s="101"/>
      <c r="G237" s="101"/>
      <c r="H237" s="42"/>
      <c r="I237" s="108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</row>
    <row r="238" spans="1:43" x14ac:dyDescent="0.3">
      <c r="A238" s="42"/>
      <c r="B238" s="42"/>
      <c r="C238" s="3"/>
      <c r="D238" s="42"/>
      <c r="E238" s="42"/>
      <c r="F238" s="101"/>
      <c r="G238" s="101"/>
      <c r="H238" s="42"/>
      <c r="I238" s="108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</row>
    <row r="239" spans="1:43" x14ac:dyDescent="0.3">
      <c r="A239" s="42"/>
      <c r="B239" s="42"/>
      <c r="C239" s="3"/>
      <c r="D239" s="42"/>
      <c r="E239" s="42"/>
      <c r="F239" s="101"/>
      <c r="G239" s="101"/>
      <c r="H239" s="42"/>
      <c r="I239" s="108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</row>
    <row r="240" spans="1:43" x14ac:dyDescent="0.3">
      <c r="A240" s="42"/>
      <c r="B240" s="42"/>
      <c r="C240" s="3"/>
      <c r="D240" s="42"/>
      <c r="E240" s="42"/>
      <c r="F240" s="101"/>
      <c r="G240" s="101"/>
      <c r="H240" s="42"/>
      <c r="I240" s="108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</row>
    <row r="241" spans="1:43" x14ac:dyDescent="0.3">
      <c r="A241" s="42"/>
      <c r="B241" s="42"/>
      <c r="C241" s="3"/>
      <c r="D241" s="42"/>
      <c r="E241" s="42"/>
      <c r="F241" s="101"/>
      <c r="G241" s="101"/>
      <c r="H241" s="42"/>
      <c r="I241" s="108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</row>
    <row r="242" spans="1:43" x14ac:dyDescent="0.3">
      <c r="A242" s="42"/>
      <c r="B242" s="42"/>
      <c r="C242" s="3"/>
      <c r="D242" s="42"/>
      <c r="E242" s="42"/>
      <c r="F242" s="101"/>
      <c r="G242" s="101"/>
      <c r="H242" s="42"/>
      <c r="I242" s="108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</row>
    <row r="243" spans="1:43" x14ac:dyDescent="0.3">
      <c r="A243" s="42"/>
      <c r="B243" s="42"/>
      <c r="C243" s="3"/>
      <c r="D243" s="42"/>
      <c r="E243" s="42"/>
      <c r="F243" s="101"/>
      <c r="G243" s="101"/>
      <c r="H243" s="42"/>
      <c r="I243" s="108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</row>
    <row r="244" spans="1:43" x14ac:dyDescent="0.3">
      <c r="A244" s="42"/>
      <c r="B244" s="42"/>
      <c r="C244" s="3"/>
      <c r="D244" s="42"/>
      <c r="E244" s="42"/>
      <c r="F244" s="101"/>
      <c r="G244" s="101"/>
      <c r="H244" s="42"/>
      <c r="I244" s="108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</row>
    <row r="245" spans="1:43" x14ac:dyDescent="0.3">
      <c r="A245" s="42"/>
      <c r="B245" s="42"/>
      <c r="C245" s="3"/>
      <c r="D245" s="42"/>
      <c r="E245" s="42"/>
      <c r="F245" s="101"/>
      <c r="G245" s="101"/>
      <c r="H245" s="42"/>
      <c r="I245" s="108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</row>
    <row r="246" spans="1:43" x14ac:dyDescent="0.3">
      <c r="A246" s="42"/>
      <c r="B246" s="42"/>
      <c r="C246" s="3"/>
      <c r="D246" s="42"/>
      <c r="E246" s="42"/>
      <c r="F246" s="101"/>
      <c r="G246" s="101"/>
      <c r="H246" s="42"/>
      <c r="I246" s="108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</row>
    <row r="247" spans="1:43" x14ac:dyDescent="0.3">
      <c r="A247" s="42"/>
      <c r="B247" s="42"/>
      <c r="C247" s="3"/>
      <c r="D247" s="42"/>
      <c r="E247" s="42"/>
      <c r="F247" s="101"/>
      <c r="G247" s="101"/>
      <c r="H247" s="42"/>
      <c r="I247" s="108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</row>
    <row r="248" spans="1:43" x14ac:dyDescent="0.3">
      <c r="A248" s="42"/>
      <c r="B248" s="42"/>
      <c r="C248" s="3"/>
      <c r="D248" s="42"/>
      <c r="E248" s="42"/>
      <c r="F248" s="101"/>
      <c r="G248" s="101"/>
      <c r="H248" s="42"/>
      <c r="I248" s="108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</row>
    <row r="249" spans="1:43" x14ac:dyDescent="0.3">
      <c r="A249" s="42"/>
      <c r="B249" s="42"/>
      <c r="C249" s="3"/>
      <c r="D249" s="42"/>
      <c r="E249" s="42"/>
      <c r="F249" s="101"/>
      <c r="G249" s="101"/>
      <c r="H249" s="42"/>
      <c r="I249" s="108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</row>
    <row r="250" spans="1:43" x14ac:dyDescent="0.3">
      <c r="A250" s="42"/>
      <c r="B250" s="42"/>
      <c r="C250" s="3"/>
      <c r="D250" s="42"/>
      <c r="E250" s="42"/>
      <c r="F250" s="101"/>
      <c r="G250" s="101"/>
      <c r="H250" s="42"/>
      <c r="I250" s="108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</row>
    <row r="251" spans="1:43" x14ac:dyDescent="0.3">
      <c r="A251" s="42"/>
      <c r="B251" s="42"/>
      <c r="C251" s="3"/>
      <c r="D251" s="42"/>
      <c r="E251" s="42"/>
      <c r="F251" s="101"/>
      <c r="G251" s="101"/>
      <c r="H251" s="42"/>
      <c r="I251" s="108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</row>
    <row r="252" spans="1:43" x14ac:dyDescent="0.3">
      <c r="A252" s="42"/>
      <c r="B252" s="42"/>
      <c r="C252" s="3"/>
      <c r="D252" s="42"/>
      <c r="E252" s="42"/>
      <c r="F252" s="101"/>
      <c r="G252" s="101"/>
      <c r="H252" s="42"/>
      <c r="I252" s="108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</row>
    <row r="253" spans="1:43" x14ac:dyDescent="0.3">
      <c r="A253" s="42"/>
      <c r="B253" s="42"/>
      <c r="C253" s="3"/>
      <c r="D253" s="42"/>
      <c r="E253" s="42"/>
      <c r="F253" s="101"/>
      <c r="G253" s="101"/>
      <c r="H253" s="42"/>
      <c r="I253" s="108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</row>
    <row r="254" spans="1:43" x14ac:dyDescent="0.3">
      <c r="A254" s="42"/>
      <c r="B254" s="42"/>
      <c r="C254" s="3"/>
      <c r="D254" s="42"/>
      <c r="E254" s="42"/>
      <c r="F254" s="101"/>
      <c r="G254" s="101"/>
      <c r="H254" s="42"/>
      <c r="I254" s="108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</row>
    <row r="255" spans="1:43" x14ac:dyDescent="0.3">
      <c r="A255" s="42"/>
      <c r="B255" s="42"/>
      <c r="C255" s="3"/>
      <c r="D255" s="42"/>
      <c r="E255" s="42"/>
      <c r="F255" s="101"/>
      <c r="G255" s="101"/>
      <c r="H255" s="42"/>
      <c r="I255" s="108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</row>
    <row r="256" spans="1:43" x14ac:dyDescent="0.3">
      <c r="A256" s="42"/>
      <c r="B256" s="42"/>
      <c r="C256" s="3"/>
      <c r="D256" s="42"/>
      <c r="E256" s="42"/>
      <c r="F256" s="101"/>
      <c r="G256" s="101"/>
      <c r="H256" s="42"/>
      <c r="I256" s="108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</row>
    <row r="257" spans="1:43" x14ac:dyDescent="0.3">
      <c r="A257" s="42"/>
      <c r="B257" s="42"/>
      <c r="C257" s="3"/>
      <c r="D257" s="42"/>
      <c r="E257" s="42"/>
      <c r="F257" s="101"/>
      <c r="G257" s="101"/>
      <c r="H257" s="42"/>
      <c r="I257" s="108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</row>
    <row r="258" spans="1:43" x14ac:dyDescent="0.3">
      <c r="A258" s="42"/>
      <c r="B258" s="42"/>
      <c r="C258" s="3"/>
      <c r="D258" s="42"/>
      <c r="E258" s="42"/>
      <c r="F258" s="101"/>
      <c r="G258" s="101"/>
      <c r="H258" s="42"/>
      <c r="I258" s="108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</row>
    <row r="259" spans="1:43" x14ac:dyDescent="0.3">
      <c r="A259" s="42"/>
      <c r="B259" s="42"/>
      <c r="C259" s="3"/>
      <c r="D259" s="42"/>
      <c r="E259" s="42"/>
      <c r="F259" s="101"/>
      <c r="G259" s="101"/>
      <c r="H259" s="42"/>
      <c r="I259" s="108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</row>
    <row r="260" spans="1:43" x14ac:dyDescent="0.3">
      <c r="A260" s="42"/>
      <c r="B260" s="42"/>
      <c r="C260" s="3"/>
      <c r="D260" s="42"/>
      <c r="E260" s="42"/>
      <c r="F260" s="101"/>
      <c r="G260" s="101"/>
      <c r="H260" s="42"/>
      <c r="I260" s="108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</row>
    <row r="261" spans="1:43" x14ac:dyDescent="0.3">
      <c r="A261" s="42"/>
      <c r="B261" s="42"/>
      <c r="C261" s="3"/>
      <c r="D261" s="42"/>
      <c r="E261" s="42"/>
      <c r="F261" s="101"/>
      <c r="G261" s="101"/>
      <c r="H261" s="42"/>
      <c r="I261" s="108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</row>
    <row r="262" spans="1:43" x14ac:dyDescent="0.3">
      <c r="A262" s="42"/>
      <c r="B262" s="42"/>
      <c r="C262" s="3"/>
      <c r="D262" s="42"/>
      <c r="E262" s="42"/>
      <c r="F262" s="101"/>
      <c r="G262" s="101"/>
      <c r="H262" s="42"/>
      <c r="I262" s="108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</row>
    <row r="263" spans="1:43" x14ac:dyDescent="0.3">
      <c r="A263" s="42"/>
      <c r="B263" s="42"/>
      <c r="C263" s="3"/>
      <c r="D263" s="42"/>
      <c r="E263" s="42"/>
      <c r="F263" s="101"/>
      <c r="G263" s="101"/>
      <c r="H263" s="42"/>
      <c r="I263" s="108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</row>
    <row r="264" spans="1:43" x14ac:dyDescent="0.3">
      <c r="A264" s="42"/>
      <c r="B264" s="42"/>
      <c r="C264" s="3"/>
      <c r="D264" s="42"/>
      <c r="E264" s="42"/>
      <c r="F264" s="101"/>
      <c r="G264" s="101"/>
      <c r="H264" s="42"/>
      <c r="I264" s="108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</row>
    <row r="265" spans="1:43" x14ac:dyDescent="0.3">
      <c r="A265" s="42"/>
      <c r="B265" s="42"/>
      <c r="C265" s="3"/>
      <c r="D265" s="42"/>
      <c r="E265" s="42"/>
      <c r="F265" s="101"/>
      <c r="G265" s="101"/>
      <c r="H265" s="42"/>
      <c r="I265" s="108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</row>
    <row r="266" spans="1:43" x14ac:dyDescent="0.3">
      <c r="A266" s="42"/>
      <c r="B266" s="42"/>
      <c r="C266" s="3"/>
      <c r="D266" s="42"/>
      <c r="E266" s="42"/>
      <c r="F266" s="101"/>
      <c r="G266" s="101"/>
      <c r="H266" s="42"/>
      <c r="I266" s="108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</row>
    <row r="267" spans="1:43" x14ac:dyDescent="0.3">
      <c r="A267" s="42"/>
      <c r="B267" s="42"/>
      <c r="C267" s="3"/>
      <c r="D267" s="42"/>
      <c r="E267" s="42"/>
      <c r="F267" s="101"/>
      <c r="G267" s="101"/>
      <c r="H267" s="42"/>
      <c r="I267" s="108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</row>
    <row r="268" spans="1:43" x14ac:dyDescent="0.3">
      <c r="A268" s="42"/>
      <c r="B268" s="42"/>
      <c r="C268" s="3"/>
      <c r="D268" s="42"/>
      <c r="E268" s="42"/>
      <c r="F268" s="101"/>
      <c r="G268" s="101"/>
      <c r="H268" s="42"/>
      <c r="I268" s="108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</row>
    <row r="269" spans="1:43" x14ac:dyDescent="0.3">
      <c r="A269" s="42"/>
      <c r="B269" s="42"/>
      <c r="C269" s="3"/>
      <c r="D269" s="42"/>
      <c r="E269" s="42"/>
      <c r="F269" s="101"/>
      <c r="G269" s="101"/>
      <c r="H269" s="42"/>
      <c r="I269" s="108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</row>
    <row r="270" spans="1:43" x14ac:dyDescent="0.3">
      <c r="A270" s="42"/>
      <c r="B270" s="42"/>
      <c r="C270" s="3"/>
      <c r="D270" s="42"/>
      <c r="E270" s="42"/>
      <c r="F270" s="101"/>
      <c r="G270" s="101"/>
      <c r="H270" s="42"/>
      <c r="I270" s="108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</row>
    <row r="271" spans="1:43" x14ac:dyDescent="0.3">
      <c r="A271" s="42"/>
      <c r="B271" s="42"/>
      <c r="C271" s="3"/>
      <c r="D271" s="42"/>
      <c r="E271" s="42"/>
      <c r="F271" s="101"/>
      <c r="G271" s="101"/>
      <c r="H271" s="42"/>
      <c r="I271" s="108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</row>
    <row r="272" spans="1:43" x14ac:dyDescent="0.3">
      <c r="A272" s="42"/>
      <c r="B272" s="42"/>
      <c r="C272" s="3"/>
      <c r="D272" s="42"/>
      <c r="E272" s="42"/>
      <c r="F272" s="101"/>
      <c r="G272" s="101"/>
      <c r="H272" s="42"/>
      <c r="I272" s="108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</row>
    <row r="273" spans="1:43" x14ac:dyDescent="0.3">
      <c r="A273" s="42"/>
      <c r="B273" s="42"/>
      <c r="C273" s="3"/>
      <c r="D273" s="42"/>
      <c r="E273" s="42"/>
      <c r="F273" s="101"/>
      <c r="G273" s="101"/>
      <c r="H273" s="42"/>
      <c r="I273" s="108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</row>
    <row r="274" spans="1:43" x14ac:dyDescent="0.3">
      <c r="A274" s="42"/>
      <c r="B274" s="42"/>
      <c r="C274" s="3"/>
      <c r="D274" s="42"/>
      <c r="E274" s="42"/>
      <c r="F274" s="101"/>
      <c r="G274" s="101"/>
      <c r="H274" s="42"/>
      <c r="I274" s="108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</row>
    <row r="275" spans="1:43" x14ac:dyDescent="0.3">
      <c r="A275" s="42"/>
      <c r="B275" s="42"/>
      <c r="C275" s="3"/>
      <c r="D275" s="42"/>
      <c r="E275" s="42"/>
      <c r="F275" s="101"/>
      <c r="G275" s="101"/>
      <c r="H275" s="42"/>
      <c r="I275" s="108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</row>
    <row r="276" spans="1:43" x14ac:dyDescent="0.3">
      <c r="A276" s="42"/>
      <c r="B276" s="42"/>
      <c r="C276" s="3"/>
      <c r="D276" s="42"/>
      <c r="E276" s="42"/>
      <c r="F276" s="101"/>
      <c r="G276" s="101"/>
      <c r="H276" s="42"/>
      <c r="I276" s="108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</row>
    <row r="277" spans="1:43" x14ac:dyDescent="0.3">
      <c r="A277" s="42"/>
      <c r="B277" s="42"/>
      <c r="C277" s="3"/>
      <c r="D277" s="42"/>
      <c r="E277" s="42"/>
      <c r="F277" s="101"/>
      <c r="G277" s="101"/>
      <c r="H277" s="42"/>
      <c r="I277" s="108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</row>
    <row r="278" spans="1:43" x14ac:dyDescent="0.3">
      <c r="A278" s="42"/>
      <c r="B278" s="42"/>
      <c r="C278" s="3"/>
      <c r="D278" s="42"/>
      <c r="E278" s="42"/>
      <c r="F278" s="101"/>
      <c r="G278" s="101"/>
      <c r="H278" s="42"/>
      <c r="I278" s="108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</row>
    <row r="279" spans="1:43" x14ac:dyDescent="0.3">
      <c r="A279" s="42"/>
      <c r="B279" s="42"/>
      <c r="C279" s="3"/>
      <c r="D279" s="42"/>
      <c r="E279" s="42"/>
      <c r="F279" s="101"/>
      <c r="G279" s="101"/>
      <c r="H279" s="42"/>
      <c r="I279" s="108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</row>
    <row r="280" spans="1:43" x14ac:dyDescent="0.3">
      <c r="A280" s="42"/>
      <c r="B280" s="42"/>
      <c r="C280" s="3"/>
      <c r="D280" s="42"/>
      <c r="E280" s="42"/>
      <c r="F280" s="101"/>
      <c r="G280" s="101"/>
      <c r="H280" s="42"/>
      <c r="I280" s="108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</row>
    <row r="281" spans="1:43" x14ac:dyDescent="0.3">
      <c r="A281" s="42"/>
      <c r="B281" s="42"/>
      <c r="C281" s="3"/>
      <c r="D281" s="42"/>
      <c r="E281" s="42"/>
      <c r="F281" s="101"/>
      <c r="G281" s="101"/>
      <c r="H281" s="42"/>
      <c r="I281" s="108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</row>
    <row r="282" spans="1:43" x14ac:dyDescent="0.3">
      <c r="A282" s="42"/>
      <c r="B282" s="42"/>
      <c r="C282" s="3"/>
      <c r="D282" s="42"/>
      <c r="E282" s="42"/>
      <c r="F282" s="101"/>
      <c r="G282" s="101"/>
      <c r="H282" s="42"/>
      <c r="I282" s="108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</row>
    <row r="283" spans="1:43" x14ac:dyDescent="0.3">
      <c r="A283" s="42"/>
      <c r="B283" s="42"/>
      <c r="C283" s="3"/>
      <c r="D283" s="42"/>
      <c r="E283" s="42"/>
      <c r="F283" s="101"/>
      <c r="G283" s="101"/>
      <c r="H283" s="42"/>
      <c r="I283" s="108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</row>
    <row r="284" spans="1:43" x14ac:dyDescent="0.3">
      <c r="A284" s="42"/>
      <c r="B284" s="42"/>
      <c r="C284" s="3"/>
      <c r="D284" s="42"/>
      <c r="E284" s="42"/>
      <c r="F284" s="101"/>
      <c r="G284" s="101"/>
      <c r="H284" s="42"/>
      <c r="I284" s="108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</row>
    <row r="285" spans="1:43" x14ac:dyDescent="0.3">
      <c r="A285" s="42"/>
      <c r="B285" s="42"/>
      <c r="C285" s="3"/>
      <c r="D285" s="42"/>
      <c r="E285" s="42"/>
      <c r="F285" s="101"/>
      <c r="G285" s="101"/>
      <c r="H285" s="42"/>
      <c r="I285" s="108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</row>
    <row r="286" spans="1:43" x14ac:dyDescent="0.3">
      <c r="A286" s="42"/>
      <c r="B286" s="42"/>
      <c r="C286" s="3"/>
      <c r="D286" s="42"/>
      <c r="E286" s="42"/>
      <c r="F286" s="101"/>
      <c r="G286" s="101"/>
      <c r="H286" s="42"/>
      <c r="I286" s="108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</row>
    <row r="287" spans="1:43" x14ac:dyDescent="0.3">
      <c r="A287" s="42"/>
      <c r="B287" s="42"/>
      <c r="C287" s="3"/>
      <c r="D287" s="42"/>
      <c r="E287" s="42"/>
      <c r="F287" s="101"/>
      <c r="G287" s="101"/>
      <c r="H287" s="42"/>
      <c r="I287" s="108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</row>
    <row r="288" spans="1:43" x14ac:dyDescent="0.3">
      <c r="A288" s="42"/>
      <c r="B288" s="42"/>
      <c r="C288" s="3"/>
      <c r="D288" s="42"/>
      <c r="E288" s="42"/>
      <c r="F288" s="101"/>
      <c r="G288" s="101"/>
      <c r="H288" s="42"/>
      <c r="I288" s="108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</row>
    <row r="289" spans="1:43" x14ac:dyDescent="0.3">
      <c r="A289" s="42"/>
      <c r="B289" s="42"/>
      <c r="C289" s="3"/>
      <c r="D289" s="42"/>
      <c r="E289" s="42"/>
      <c r="F289" s="101"/>
      <c r="G289" s="101"/>
      <c r="H289" s="42"/>
      <c r="I289" s="108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</row>
    <row r="290" spans="1:43" x14ac:dyDescent="0.3">
      <c r="A290" s="42"/>
      <c r="B290" s="42"/>
      <c r="C290" s="3"/>
      <c r="D290" s="42"/>
      <c r="E290" s="42"/>
      <c r="F290" s="101"/>
      <c r="G290" s="101"/>
      <c r="H290" s="42"/>
      <c r="I290" s="108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</row>
    <row r="291" spans="1:43" x14ac:dyDescent="0.3">
      <c r="A291" s="42"/>
      <c r="B291" s="42"/>
      <c r="C291" s="3"/>
      <c r="D291" s="42"/>
      <c r="E291" s="42"/>
      <c r="F291" s="101"/>
      <c r="G291" s="101"/>
      <c r="H291" s="42"/>
      <c r="I291" s="108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</row>
    <row r="292" spans="1:43" x14ac:dyDescent="0.3">
      <c r="A292" s="42"/>
      <c r="B292" s="42"/>
      <c r="C292" s="3"/>
      <c r="D292" s="42"/>
      <c r="E292" s="42"/>
      <c r="F292" s="101"/>
      <c r="G292" s="101"/>
      <c r="H292" s="42"/>
      <c r="I292" s="108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</row>
    <row r="293" spans="1:43" x14ac:dyDescent="0.3">
      <c r="A293" s="42"/>
      <c r="B293" s="42"/>
      <c r="C293" s="3"/>
      <c r="D293" s="42"/>
      <c r="E293" s="42"/>
      <c r="F293" s="101"/>
      <c r="G293" s="101"/>
      <c r="H293" s="42"/>
      <c r="I293" s="108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</row>
    <row r="294" spans="1:43" x14ac:dyDescent="0.3">
      <c r="A294" s="42"/>
      <c r="B294" s="42"/>
      <c r="C294" s="3"/>
      <c r="D294" s="42"/>
      <c r="E294" s="42"/>
      <c r="F294" s="101"/>
      <c r="G294" s="101"/>
      <c r="H294" s="42"/>
      <c r="I294" s="108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</row>
    <row r="295" spans="1:43" x14ac:dyDescent="0.3">
      <c r="A295" s="42"/>
      <c r="B295" s="42"/>
      <c r="C295" s="3"/>
      <c r="D295" s="42"/>
      <c r="E295" s="42"/>
      <c r="F295" s="101"/>
      <c r="G295" s="101"/>
      <c r="H295" s="42"/>
      <c r="I295" s="108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</row>
    <row r="296" spans="1:43" x14ac:dyDescent="0.3">
      <c r="A296" s="42"/>
      <c r="B296" s="42"/>
      <c r="C296" s="3"/>
      <c r="D296" s="42"/>
      <c r="E296" s="42"/>
      <c r="F296" s="101"/>
      <c r="G296" s="101"/>
      <c r="H296" s="42"/>
      <c r="I296" s="108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</row>
    <row r="297" spans="1:43" x14ac:dyDescent="0.3">
      <c r="A297" s="42"/>
      <c r="B297" s="42"/>
      <c r="C297" s="3"/>
      <c r="D297" s="42"/>
      <c r="E297" s="42"/>
      <c r="F297" s="101"/>
      <c r="G297" s="101"/>
      <c r="H297" s="42"/>
      <c r="I297" s="108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</row>
    <row r="298" spans="1:43" x14ac:dyDescent="0.3">
      <c r="A298" s="42"/>
      <c r="B298" s="42"/>
      <c r="C298" s="3"/>
      <c r="D298" s="42"/>
      <c r="E298" s="42"/>
      <c r="F298" s="101"/>
      <c r="G298" s="101"/>
      <c r="H298" s="42"/>
      <c r="I298" s="108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</row>
    <row r="299" spans="1:43" x14ac:dyDescent="0.3">
      <c r="A299" s="42"/>
      <c r="B299" s="42"/>
      <c r="C299" s="3"/>
      <c r="D299" s="42"/>
      <c r="E299" s="42"/>
      <c r="F299" s="101"/>
      <c r="G299" s="101"/>
      <c r="H299" s="42"/>
      <c r="I299" s="108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</row>
    <row r="300" spans="1:43" x14ac:dyDescent="0.3">
      <c r="A300" s="42"/>
      <c r="B300" s="42"/>
      <c r="C300" s="3"/>
      <c r="D300" s="42"/>
      <c r="E300" s="42"/>
      <c r="F300" s="101"/>
      <c r="G300" s="101"/>
      <c r="H300" s="42"/>
      <c r="I300" s="108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</row>
    <row r="301" spans="1:43" x14ac:dyDescent="0.3">
      <c r="A301" s="42"/>
      <c r="B301" s="42"/>
      <c r="C301" s="3"/>
      <c r="D301" s="42"/>
      <c r="E301" s="42"/>
      <c r="F301" s="101"/>
      <c r="G301" s="101"/>
      <c r="H301" s="42"/>
      <c r="I301" s="108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</row>
    <row r="302" spans="1:43" x14ac:dyDescent="0.3">
      <c r="A302" s="42"/>
      <c r="B302" s="42"/>
      <c r="C302" s="3"/>
      <c r="D302" s="42"/>
      <c r="E302" s="42"/>
      <c r="F302" s="101"/>
      <c r="G302" s="101"/>
      <c r="H302" s="42"/>
      <c r="I302" s="108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</row>
    <row r="303" spans="1:43" x14ac:dyDescent="0.3">
      <c r="A303" s="42"/>
      <c r="B303" s="42"/>
      <c r="C303" s="3"/>
      <c r="D303" s="42"/>
      <c r="E303" s="42"/>
      <c r="F303" s="101"/>
      <c r="G303" s="101"/>
      <c r="H303" s="42"/>
      <c r="I303" s="108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</row>
    <row r="304" spans="1:43" x14ac:dyDescent="0.3">
      <c r="A304" s="42"/>
      <c r="B304" s="42"/>
      <c r="C304" s="3"/>
      <c r="D304" s="42"/>
      <c r="E304" s="42"/>
      <c r="F304" s="101"/>
      <c r="G304" s="101"/>
      <c r="H304" s="42"/>
      <c r="I304" s="108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</row>
    <row r="305" spans="1:43" x14ac:dyDescent="0.3">
      <c r="A305" s="42"/>
      <c r="B305" s="42"/>
      <c r="C305" s="3"/>
      <c r="D305" s="42"/>
      <c r="E305" s="42"/>
      <c r="F305" s="101"/>
      <c r="G305" s="101"/>
      <c r="H305" s="42"/>
      <c r="I305" s="108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</row>
    <row r="306" spans="1:43" x14ac:dyDescent="0.3">
      <c r="A306" s="42"/>
      <c r="B306" s="42"/>
      <c r="C306" s="3"/>
      <c r="D306" s="42"/>
      <c r="E306" s="42"/>
      <c r="F306" s="101"/>
      <c r="G306" s="101"/>
      <c r="H306" s="42"/>
      <c r="I306" s="108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</row>
    <row r="307" spans="1:43" x14ac:dyDescent="0.3">
      <c r="A307" s="42"/>
      <c r="B307" s="42"/>
      <c r="C307" s="3"/>
      <c r="D307" s="42"/>
      <c r="E307" s="42"/>
      <c r="F307" s="101"/>
      <c r="G307" s="101"/>
      <c r="H307" s="42"/>
      <c r="I307" s="108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</row>
    <row r="308" spans="1:43" x14ac:dyDescent="0.3">
      <c r="A308" s="42"/>
      <c r="B308" s="42"/>
      <c r="C308" s="3"/>
      <c r="D308" s="42"/>
      <c r="E308" s="42"/>
      <c r="F308" s="101"/>
      <c r="G308" s="101"/>
      <c r="H308" s="42"/>
      <c r="I308" s="108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</row>
    <row r="309" spans="1:43" x14ac:dyDescent="0.3">
      <c r="A309" s="42"/>
      <c r="B309" s="42"/>
      <c r="C309" s="3"/>
      <c r="D309" s="42"/>
      <c r="E309" s="42"/>
      <c r="F309" s="101"/>
      <c r="G309" s="101"/>
      <c r="H309" s="42"/>
      <c r="I309" s="108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</row>
    <row r="310" spans="1:43" x14ac:dyDescent="0.3">
      <c r="A310" s="42"/>
      <c r="B310" s="42"/>
      <c r="C310" s="3"/>
      <c r="D310" s="42"/>
      <c r="E310" s="42"/>
      <c r="F310" s="101"/>
      <c r="G310" s="101"/>
      <c r="H310" s="42"/>
      <c r="I310" s="108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</row>
    <row r="311" spans="1:43" x14ac:dyDescent="0.3">
      <c r="A311" s="42"/>
      <c r="B311" s="42"/>
      <c r="C311" s="3"/>
      <c r="D311" s="42"/>
      <c r="E311" s="42"/>
      <c r="F311" s="101"/>
      <c r="G311" s="101"/>
      <c r="H311" s="42"/>
      <c r="I311" s="108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</row>
    <row r="312" spans="1:43" x14ac:dyDescent="0.3">
      <c r="A312" s="42"/>
      <c r="B312" s="42"/>
      <c r="C312" s="3"/>
      <c r="D312" s="42"/>
      <c r="E312" s="42"/>
      <c r="F312" s="101"/>
      <c r="G312" s="101"/>
      <c r="H312" s="42"/>
      <c r="I312" s="108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</row>
    <row r="313" spans="1:43" x14ac:dyDescent="0.3">
      <c r="A313" s="42"/>
      <c r="B313" s="42"/>
      <c r="C313" s="3"/>
      <c r="D313" s="42"/>
      <c r="E313" s="42"/>
      <c r="F313" s="101"/>
      <c r="G313" s="101"/>
      <c r="H313" s="42"/>
      <c r="I313" s="108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</row>
    <row r="314" spans="1:43" x14ac:dyDescent="0.3">
      <c r="A314" s="42"/>
      <c r="B314" s="42"/>
      <c r="C314" s="3"/>
      <c r="D314" s="42"/>
      <c r="E314" s="42"/>
      <c r="F314" s="101"/>
      <c r="G314" s="101"/>
      <c r="H314" s="42"/>
      <c r="I314" s="108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</row>
    <row r="315" spans="1:43" x14ac:dyDescent="0.3">
      <c r="A315" s="42"/>
      <c r="B315" s="42"/>
      <c r="C315" s="3"/>
      <c r="D315" s="42"/>
      <c r="E315" s="42"/>
      <c r="F315" s="101"/>
      <c r="G315" s="101"/>
      <c r="H315" s="42"/>
      <c r="I315" s="108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</row>
    <row r="316" spans="1:43" x14ac:dyDescent="0.3">
      <c r="A316" s="42"/>
      <c r="B316" s="42"/>
      <c r="C316" s="3"/>
      <c r="D316" s="42"/>
      <c r="E316" s="42"/>
      <c r="F316" s="101"/>
      <c r="G316" s="101"/>
      <c r="H316" s="42"/>
      <c r="I316" s="108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</row>
    <row r="317" spans="1:43" x14ac:dyDescent="0.3">
      <c r="A317" s="42"/>
      <c r="B317" s="42"/>
      <c r="C317" s="3"/>
      <c r="D317" s="42"/>
      <c r="E317" s="42"/>
      <c r="F317" s="101"/>
      <c r="G317" s="101"/>
      <c r="H317" s="42"/>
      <c r="I317" s="108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</row>
    <row r="318" spans="1:43" x14ac:dyDescent="0.3">
      <c r="A318" s="42"/>
      <c r="B318" s="42"/>
      <c r="C318" s="3"/>
      <c r="D318" s="42"/>
      <c r="E318" s="42"/>
      <c r="F318" s="101"/>
      <c r="G318" s="101"/>
      <c r="H318" s="42"/>
      <c r="I318" s="108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</row>
    <row r="319" spans="1:43" x14ac:dyDescent="0.3">
      <c r="A319" s="42"/>
      <c r="B319" s="42"/>
      <c r="C319" s="3"/>
      <c r="D319" s="42"/>
      <c r="E319" s="42"/>
      <c r="F319" s="101"/>
      <c r="G319" s="101"/>
      <c r="H319" s="42"/>
      <c r="I319" s="108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</row>
    <row r="320" spans="1:43" x14ac:dyDescent="0.3">
      <c r="A320" s="42"/>
      <c r="B320" s="42"/>
      <c r="C320" s="3"/>
      <c r="D320" s="42"/>
      <c r="E320" s="42"/>
      <c r="F320" s="101"/>
      <c r="G320" s="101"/>
      <c r="H320" s="42"/>
      <c r="I320" s="108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</row>
    <row r="321" spans="1:43" x14ac:dyDescent="0.3">
      <c r="A321" s="42"/>
      <c r="B321" s="42"/>
      <c r="C321" s="3"/>
      <c r="D321" s="42"/>
      <c r="E321" s="42"/>
      <c r="F321" s="101"/>
      <c r="G321" s="101"/>
      <c r="H321" s="42"/>
      <c r="I321" s="108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</row>
    <row r="322" spans="1:43" x14ac:dyDescent="0.3">
      <c r="A322" s="42"/>
      <c r="B322" s="42"/>
      <c r="C322" s="3"/>
      <c r="D322" s="42"/>
      <c r="E322" s="42"/>
      <c r="F322" s="101"/>
      <c r="G322" s="101"/>
      <c r="H322" s="42"/>
      <c r="I322" s="108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</row>
    <row r="323" spans="1:43" x14ac:dyDescent="0.3">
      <c r="A323" s="42"/>
      <c r="B323" s="42"/>
      <c r="C323" s="3"/>
      <c r="D323" s="42"/>
      <c r="E323" s="42"/>
      <c r="F323" s="101"/>
      <c r="G323" s="101"/>
      <c r="H323" s="42"/>
      <c r="I323" s="108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</row>
    <row r="324" spans="1:43" x14ac:dyDescent="0.3">
      <c r="A324" s="42"/>
      <c r="B324" s="42"/>
      <c r="C324" s="3"/>
      <c r="D324" s="42"/>
      <c r="E324" s="42"/>
      <c r="F324" s="101"/>
      <c r="G324" s="101"/>
      <c r="H324" s="42"/>
      <c r="I324" s="108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</row>
    <row r="325" spans="1:43" x14ac:dyDescent="0.3">
      <c r="A325" s="42"/>
      <c r="B325" s="42"/>
      <c r="C325" s="3"/>
      <c r="D325" s="42"/>
      <c r="E325" s="42"/>
      <c r="F325" s="101"/>
      <c r="G325" s="101"/>
      <c r="H325" s="42"/>
      <c r="I325" s="108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</row>
    <row r="326" spans="1:43" x14ac:dyDescent="0.3">
      <c r="A326" s="42"/>
      <c r="B326" s="42"/>
      <c r="C326" s="3"/>
      <c r="D326" s="42"/>
      <c r="E326" s="42"/>
      <c r="F326" s="101"/>
      <c r="G326" s="101"/>
      <c r="H326" s="42"/>
      <c r="I326" s="108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</row>
    <row r="327" spans="1:43" x14ac:dyDescent="0.3">
      <c r="A327" s="42"/>
      <c r="B327" s="42"/>
      <c r="C327" s="3"/>
      <c r="D327" s="42"/>
      <c r="E327" s="42"/>
      <c r="F327" s="101"/>
      <c r="G327" s="101"/>
      <c r="H327" s="42"/>
      <c r="I327" s="108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</row>
    <row r="328" spans="1:43" x14ac:dyDescent="0.3">
      <c r="A328" s="42"/>
      <c r="B328" s="42"/>
      <c r="C328" s="3"/>
      <c r="D328" s="42"/>
      <c r="E328" s="42"/>
      <c r="F328" s="101"/>
      <c r="G328" s="101"/>
      <c r="H328" s="42"/>
      <c r="I328" s="108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</row>
    <row r="329" spans="1:43" x14ac:dyDescent="0.3">
      <c r="A329" s="42"/>
      <c r="B329" s="42"/>
      <c r="C329" s="3"/>
      <c r="D329" s="42"/>
      <c r="E329" s="42"/>
      <c r="F329" s="101"/>
      <c r="G329" s="101"/>
      <c r="H329" s="42"/>
      <c r="I329" s="108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</row>
    <row r="330" spans="1:43" x14ac:dyDescent="0.3">
      <c r="A330" s="42"/>
      <c r="B330" s="42"/>
      <c r="C330" s="3"/>
      <c r="D330" s="42"/>
      <c r="E330" s="42"/>
      <c r="F330" s="101"/>
      <c r="G330" s="101"/>
      <c r="H330" s="42"/>
      <c r="I330" s="108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</row>
    <row r="331" spans="1:43" x14ac:dyDescent="0.3">
      <c r="A331" s="42"/>
      <c r="B331" s="42"/>
      <c r="C331" s="3"/>
      <c r="D331" s="42"/>
      <c r="E331" s="42"/>
      <c r="F331" s="101"/>
      <c r="G331" s="101"/>
      <c r="H331" s="42"/>
      <c r="I331" s="108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</row>
    <row r="332" spans="1:43" x14ac:dyDescent="0.3">
      <c r="A332" s="42"/>
      <c r="B332" s="42"/>
      <c r="C332" s="3"/>
      <c r="D332" s="42"/>
      <c r="E332" s="42"/>
      <c r="F332" s="101"/>
      <c r="G332" s="101"/>
      <c r="H332" s="42"/>
      <c r="I332" s="108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</row>
    <row r="333" spans="1:43" x14ac:dyDescent="0.3">
      <c r="A333" s="42"/>
      <c r="B333" s="42"/>
      <c r="C333" s="3"/>
      <c r="D333" s="42"/>
      <c r="E333" s="42"/>
      <c r="F333" s="101"/>
      <c r="G333" s="101"/>
      <c r="H333" s="42"/>
      <c r="I333" s="108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</row>
    <row r="334" spans="1:43" x14ac:dyDescent="0.3">
      <c r="A334" s="42"/>
      <c r="B334" s="42"/>
      <c r="C334" s="3"/>
      <c r="D334" s="42"/>
      <c r="E334" s="42"/>
      <c r="F334" s="101"/>
      <c r="G334" s="101"/>
      <c r="H334" s="42"/>
      <c r="I334" s="108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</row>
    <row r="335" spans="1:43" x14ac:dyDescent="0.3">
      <c r="A335" s="42"/>
      <c r="B335" s="42"/>
      <c r="C335" s="3"/>
      <c r="D335" s="42"/>
      <c r="E335" s="42"/>
      <c r="F335" s="101"/>
      <c r="G335" s="101"/>
      <c r="H335" s="42"/>
      <c r="I335" s="108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</row>
    <row r="336" spans="1:43" x14ac:dyDescent="0.3">
      <c r="A336" s="42"/>
      <c r="B336" s="42"/>
      <c r="C336" s="3"/>
      <c r="D336" s="42"/>
      <c r="E336" s="42"/>
      <c r="F336" s="101"/>
      <c r="G336" s="101"/>
      <c r="H336" s="42"/>
      <c r="I336" s="108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</row>
    <row r="337" spans="1:43" x14ac:dyDescent="0.3">
      <c r="A337" s="42"/>
      <c r="B337" s="42"/>
      <c r="C337" s="3"/>
      <c r="D337" s="42"/>
      <c r="E337" s="42"/>
      <c r="F337" s="101"/>
      <c r="G337" s="101"/>
      <c r="H337" s="42"/>
      <c r="I337" s="108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</row>
    <row r="338" spans="1:43" x14ac:dyDescent="0.3">
      <c r="A338" s="42"/>
      <c r="B338" s="42"/>
      <c r="C338" s="3"/>
      <c r="D338" s="42"/>
      <c r="E338" s="42"/>
      <c r="F338" s="101"/>
      <c r="G338" s="101"/>
      <c r="H338" s="42"/>
      <c r="I338" s="108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</row>
    <row r="339" spans="1:43" x14ac:dyDescent="0.3">
      <c r="A339" s="42"/>
      <c r="B339" s="42"/>
      <c r="C339" s="3"/>
      <c r="D339" s="42"/>
      <c r="E339" s="42"/>
      <c r="F339" s="101"/>
      <c r="G339" s="101"/>
      <c r="H339" s="42"/>
      <c r="I339" s="108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</row>
    <row r="340" spans="1:43" x14ac:dyDescent="0.3">
      <c r="A340" s="42"/>
      <c r="B340" s="42"/>
      <c r="C340" s="3"/>
      <c r="D340" s="42"/>
      <c r="E340" s="42"/>
      <c r="F340" s="101"/>
      <c r="G340" s="101"/>
      <c r="H340" s="42"/>
      <c r="I340" s="108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</row>
    <row r="341" spans="1:43" x14ac:dyDescent="0.3">
      <c r="A341" s="42"/>
      <c r="B341" s="42"/>
      <c r="C341" s="3"/>
      <c r="D341" s="42"/>
      <c r="E341" s="42"/>
      <c r="F341" s="101"/>
      <c r="G341" s="101"/>
      <c r="H341" s="42"/>
      <c r="I341" s="108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</row>
    <row r="342" spans="1:43" x14ac:dyDescent="0.3">
      <c r="A342" s="42"/>
      <c r="B342" s="42"/>
      <c r="C342" s="3"/>
      <c r="D342" s="42"/>
      <c r="E342" s="42"/>
      <c r="F342" s="101"/>
      <c r="G342" s="101"/>
      <c r="H342" s="42"/>
      <c r="I342" s="108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</row>
    <row r="343" spans="1:43" x14ac:dyDescent="0.3">
      <c r="A343" s="42"/>
      <c r="B343" s="42"/>
      <c r="C343" s="3"/>
      <c r="D343" s="42"/>
      <c r="E343" s="42"/>
      <c r="F343" s="101"/>
      <c r="G343" s="101"/>
      <c r="H343" s="42"/>
      <c r="I343" s="108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</row>
    <row r="344" spans="1:43" x14ac:dyDescent="0.3">
      <c r="A344" s="42"/>
      <c r="B344" s="42"/>
      <c r="C344" s="3"/>
      <c r="D344" s="42"/>
      <c r="E344" s="42"/>
      <c r="F344" s="101"/>
      <c r="G344" s="101"/>
      <c r="H344" s="42"/>
      <c r="I344" s="108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</row>
    <row r="345" spans="1:43" x14ac:dyDescent="0.3">
      <c r="A345" s="42"/>
      <c r="B345" s="42"/>
      <c r="C345" s="3"/>
      <c r="D345" s="42"/>
      <c r="E345" s="42"/>
      <c r="F345" s="101"/>
      <c r="G345" s="101"/>
      <c r="H345" s="42"/>
      <c r="I345" s="108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</row>
    <row r="346" spans="1:43" x14ac:dyDescent="0.3">
      <c r="A346" s="42"/>
      <c r="B346" s="42"/>
      <c r="C346" s="3"/>
      <c r="D346" s="42"/>
      <c r="E346" s="42"/>
      <c r="F346" s="101"/>
      <c r="G346" s="101"/>
      <c r="H346" s="42"/>
      <c r="I346" s="108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</row>
    <row r="347" spans="1:43" x14ac:dyDescent="0.3">
      <c r="A347" s="42"/>
      <c r="B347" s="42"/>
      <c r="C347" s="3"/>
      <c r="D347" s="42"/>
      <c r="E347" s="42"/>
      <c r="F347" s="101"/>
      <c r="G347" s="101"/>
      <c r="H347" s="42"/>
      <c r="I347" s="108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</row>
    <row r="348" spans="1:43" x14ac:dyDescent="0.3">
      <c r="A348" s="42"/>
      <c r="B348" s="42"/>
      <c r="C348" s="3"/>
      <c r="D348" s="42"/>
      <c r="E348" s="42"/>
      <c r="F348" s="101"/>
      <c r="G348" s="101"/>
      <c r="H348" s="42"/>
      <c r="I348" s="108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</row>
    <row r="349" spans="1:43" x14ac:dyDescent="0.3">
      <c r="A349" s="42"/>
      <c r="B349" s="42"/>
      <c r="C349" s="3"/>
      <c r="D349" s="42"/>
      <c r="E349" s="42"/>
      <c r="F349" s="101"/>
      <c r="G349" s="101"/>
      <c r="H349" s="42"/>
      <c r="I349" s="108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</row>
    <row r="350" spans="1:43" x14ac:dyDescent="0.3">
      <c r="A350" s="42"/>
      <c r="B350" s="42"/>
      <c r="C350" s="3"/>
      <c r="D350" s="42"/>
      <c r="E350" s="42"/>
      <c r="F350" s="101"/>
      <c r="G350" s="101"/>
      <c r="H350" s="42"/>
      <c r="I350" s="108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</row>
    <row r="351" spans="1:43" x14ac:dyDescent="0.3">
      <c r="A351" s="42"/>
      <c r="B351" s="42"/>
      <c r="C351" s="3"/>
      <c r="D351" s="42"/>
      <c r="E351" s="42"/>
      <c r="F351" s="101"/>
      <c r="G351" s="101"/>
      <c r="H351" s="42"/>
      <c r="I351" s="108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</row>
    <row r="352" spans="1:43" x14ac:dyDescent="0.3">
      <c r="A352" s="42"/>
      <c r="B352" s="42"/>
      <c r="C352" s="3"/>
      <c r="D352" s="42"/>
      <c r="E352" s="42"/>
      <c r="F352" s="101"/>
      <c r="G352" s="101"/>
      <c r="H352" s="42"/>
      <c r="I352" s="108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</row>
    <row r="353" spans="1:43" x14ac:dyDescent="0.3">
      <c r="A353" s="42"/>
      <c r="B353" s="42"/>
      <c r="C353" s="3"/>
      <c r="D353" s="42"/>
      <c r="E353" s="42"/>
      <c r="F353" s="101"/>
      <c r="G353" s="101"/>
      <c r="H353" s="42"/>
      <c r="I353" s="108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</row>
    <row r="354" spans="1:43" x14ac:dyDescent="0.3">
      <c r="A354" s="42"/>
      <c r="B354" s="42"/>
      <c r="C354" s="3"/>
      <c r="D354" s="42"/>
      <c r="E354" s="42"/>
      <c r="F354" s="101"/>
      <c r="G354" s="101"/>
      <c r="H354" s="42"/>
      <c r="I354" s="108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</row>
    <row r="355" spans="1:43" x14ac:dyDescent="0.3">
      <c r="A355" s="42"/>
      <c r="B355" s="42"/>
      <c r="C355" s="3"/>
      <c r="D355" s="42"/>
      <c r="E355" s="42"/>
      <c r="F355" s="101"/>
      <c r="G355" s="101"/>
      <c r="H355" s="42"/>
      <c r="I355" s="108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</row>
    <row r="356" spans="1:43" x14ac:dyDescent="0.3">
      <c r="A356" s="42"/>
      <c r="B356" s="42"/>
      <c r="C356" s="3"/>
      <c r="D356" s="42"/>
      <c r="E356" s="42"/>
      <c r="F356" s="101"/>
      <c r="G356" s="101"/>
      <c r="H356" s="42"/>
      <c r="I356" s="108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</row>
    <row r="357" spans="1:43" x14ac:dyDescent="0.3">
      <c r="A357" s="42"/>
      <c r="B357" s="42"/>
      <c r="C357" s="3"/>
      <c r="D357" s="42"/>
      <c r="E357" s="42"/>
      <c r="F357" s="101"/>
      <c r="G357" s="101"/>
      <c r="H357" s="42"/>
      <c r="I357" s="108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</row>
    <row r="358" spans="1:43" x14ac:dyDescent="0.3">
      <c r="A358" s="42"/>
      <c r="B358" s="42"/>
      <c r="C358" s="3"/>
      <c r="D358" s="42"/>
      <c r="E358" s="42"/>
      <c r="F358" s="101"/>
      <c r="G358" s="101"/>
      <c r="H358" s="42"/>
      <c r="I358" s="108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</row>
    <row r="359" spans="1:43" x14ac:dyDescent="0.3">
      <c r="A359" s="42"/>
      <c r="B359" s="42"/>
      <c r="C359" s="3"/>
      <c r="D359" s="42"/>
      <c r="E359" s="42"/>
      <c r="F359" s="101"/>
      <c r="G359" s="101"/>
      <c r="H359" s="42"/>
      <c r="I359" s="108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</row>
    <row r="360" spans="1:43" x14ac:dyDescent="0.3">
      <c r="A360" s="42"/>
      <c r="B360" s="42"/>
      <c r="C360" s="3"/>
      <c r="D360" s="42"/>
      <c r="E360" s="42"/>
      <c r="F360" s="101"/>
      <c r="G360" s="101"/>
      <c r="H360" s="42"/>
      <c r="I360" s="108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</row>
    <row r="361" spans="1:43" x14ac:dyDescent="0.3">
      <c r="A361" s="42"/>
      <c r="B361" s="42"/>
      <c r="C361" s="3"/>
      <c r="D361" s="42"/>
      <c r="E361" s="42"/>
      <c r="F361" s="101"/>
      <c r="G361" s="101"/>
      <c r="H361" s="42"/>
      <c r="I361" s="108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</row>
    <row r="362" spans="1:43" x14ac:dyDescent="0.3">
      <c r="A362" s="42"/>
      <c r="B362" s="42"/>
      <c r="C362" s="3"/>
      <c r="D362" s="42"/>
      <c r="E362" s="42"/>
      <c r="F362" s="101"/>
      <c r="G362" s="101"/>
      <c r="H362" s="42"/>
      <c r="I362" s="108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</row>
    <row r="363" spans="1:43" x14ac:dyDescent="0.3">
      <c r="A363" s="42"/>
      <c r="B363" s="42"/>
      <c r="C363" s="3"/>
      <c r="D363" s="42"/>
      <c r="E363" s="42"/>
      <c r="F363" s="101"/>
      <c r="G363" s="101"/>
      <c r="H363" s="42"/>
      <c r="I363" s="108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</row>
    <row r="364" spans="1:43" x14ac:dyDescent="0.3">
      <c r="A364" s="42"/>
      <c r="B364" s="42"/>
      <c r="C364" s="3"/>
      <c r="D364" s="42"/>
      <c r="E364" s="42"/>
      <c r="F364" s="101"/>
      <c r="G364" s="101"/>
      <c r="H364" s="42"/>
      <c r="I364" s="108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</row>
    <row r="365" spans="1:43" x14ac:dyDescent="0.3">
      <c r="A365" s="42"/>
      <c r="B365" s="42"/>
      <c r="C365" s="3"/>
      <c r="D365" s="42"/>
      <c r="E365" s="42"/>
      <c r="F365" s="101"/>
      <c r="G365" s="101"/>
      <c r="H365" s="42"/>
      <c r="I365" s="108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</row>
    <row r="366" spans="1:43" x14ac:dyDescent="0.3">
      <c r="A366" s="42"/>
      <c r="B366" s="42"/>
      <c r="C366" s="3"/>
      <c r="D366" s="42"/>
      <c r="E366" s="42"/>
      <c r="F366" s="101"/>
      <c r="G366" s="101"/>
      <c r="H366" s="42"/>
      <c r="I366" s="108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</row>
    <row r="367" spans="1:43" x14ac:dyDescent="0.3">
      <c r="A367" s="42"/>
      <c r="B367" s="42"/>
      <c r="C367" s="3"/>
      <c r="D367" s="42"/>
      <c r="E367" s="42"/>
      <c r="F367" s="101"/>
      <c r="G367" s="101"/>
      <c r="H367" s="42"/>
      <c r="I367" s="108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</row>
    <row r="368" spans="1:43" x14ac:dyDescent="0.3">
      <c r="A368" s="42"/>
      <c r="B368" s="42"/>
      <c r="C368" s="3"/>
      <c r="D368" s="42"/>
      <c r="E368" s="42"/>
      <c r="F368" s="101"/>
      <c r="G368" s="101"/>
      <c r="H368" s="42"/>
      <c r="I368" s="108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</row>
    <row r="369" spans="1:43" x14ac:dyDescent="0.3">
      <c r="A369" s="42"/>
      <c r="B369" s="42"/>
      <c r="C369" s="3"/>
      <c r="D369" s="42"/>
      <c r="E369" s="42"/>
      <c r="F369" s="101"/>
      <c r="G369" s="101"/>
      <c r="H369" s="42"/>
      <c r="I369" s="108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</row>
    <row r="370" spans="1:43" x14ac:dyDescent="0.3">
      <c r="A370" s="42"/>
      <c r="B370" s="42"/>
      <c r="C370" s="3"/>
      <c r="D370" s="42"/>
      <c r="E370" s="42"/>
      <c r="F370" s="101"/>
      <c r="G370" s="101"/>
      <c r="H370" s="42"/>
      <c r="I370" s="108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</row>
    <row r="371" spans="1:43" x14ac:dyDescent="0.3">
      <c r="A371" s="42"/>
      <c r="B371" s="42"/>
      <c r="C371" s="3"/>
      <c r="D371" s="42"/>
      <c r="E371" s="42"/>
      <c r="F371" s="101"/>
      <c r="G371" s="101"/>
      <c r="H371" s="42"/>
      <c r="I371" s="108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</row>
    <row r="372" spans="1:43" x14ac:dyDescent="0.3">
      <c r="A372" s="42"/>
      <c r="B372" s="42"/>
      <c r="C372" s="3"/>
      <c r="D372" s="42"/>
      <c r="E372" s="42"/>
      <c r="F372" s="101"/>
      <c r="G372" s="101"/>
      <c r="H372" s="42"/>
      <c r="I372" s="108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</row>
    <row r="373" spans="1:43" x14ac:dyDescent="0.3">
      <c r="A373" s="42"/>
      <c r="B373" s="42"/>
      <c r="C373" s="3"/>
      <c r="D373" s="42"/>
      <c r="E373" s="42"/>
      <c r="F373" s="101"/>
      <c r="G373" s="101"/>
      <c r="H373" s="42"/>
      <c r="I373" s="108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</row>
    <row r="374" spans="1:43" x14ac:dyDescent="0.3">
      <c r="A374" s="42"/>
      <c r="B374" s="42"/>
      <c r="C374" s="3"/>
      <c r="D374" s="42"/>
      <c r="E374" s="42"/>
      <c r="F374" s="101"/>
      <c r="G374" s="101"/>
      <c r="H374" s="42"/>
      <c r="I374" s="108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</row>
    <row r="375" spans="1:43" x14ac:dyDescent="0.3">
      <c r="A375" s="42"/>
      <c r="B375" s="42"/>
      <c r="C375" s="3"/>
      <c r="D375" s="42"/>
      <c r="E375" s="42"/>
      <c r="F375" s="101"/>
      <c r="G375" s="101"/>
      <c r="H375" s="42"/>
      <c r="I375" s="108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</row>
    <row r="376" spans="1:43" x14ac:dyDescent="0.3">
      <c r="A376" s="42"/>
      <c r="B376" s="42"/>
      <c r="C376" s="3"/>
      <c r="D376" s="42"/>
      <c r="E376" s="42"/>
      <c r="F376" s="101"/>
      <c r="G376" s="101"/>
      <c r="H376" s="42"/>
      <c r="I376" s="108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</row>
    <row r="377" spans="1:43" x14ac:dyDescent="0.3">
      <c r="A377" s="42"/>
      <c r="B377" s="42"/>
      <c r="C377" s="3"/>
      <c r="D377" s="42"/>
      <c r="E377" s="42"/>
      <c r="F377" s="101"/>
      <c r="G377" s="101"/>
      <c r="H377" s="42"/>
      <c r="I377" s="108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</row>
    <row r="378" spans="1:43" x14ac:dyDescent="0.3">
      <c r="A378" s="42"/>
      <c r="B378" s="42"/>
      <c r="C378" s="3"/>
      <c r="D378" s="42"/>
      <c r="E378" s="42"/>
      <c r="F378" s="101"/>
      <c r="G378" s="101"/>
      <c r="H378" s="42"/>
      <c r="I378" s="108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</row>
    <row r="379" spans="1:43" x14ac:dyDescent="0.3">
      <c r="A379" s="42"/>
      <c r="B379" s="42"/>
      <c r="C379" s="3"/>
      <c r="D379" s="42"/>
      <c r="E379" s="42"/>
      <c r="F379" s="101"/>
      <c r="G379" s="101"/>
      <c r="H379" s="42"/>
      <c r="I379" s="108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</row>
    <row r="380" spans="1:43" x14ac:dyDescent="0.3">
      <c r="A380" s="42"/>
      <c r="B380" s="42"/>
      <c r="C380" s="3"/>
      <c r="D380" s="42"/>
      <c r="E380" s="42"/>
      <c r="F380" s="101"/>
      <c r="G380" s="101"/>
      <c r="H380" s="42"/>
      <c r="I380" s="108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</row>
    <row r="381" spans="1:43" x14ac:dyDescent="0.3">
      <c r="A381" s="42"/>
      <c r="B381" s="42"/>
      <c r="C381" s="3"/>
      <c r="D381" s="42"/>
      <c r="E381" s="42"/>
      <c r="F381" s="101"/>
      <c r="G381" s="101"/>
      <c r="H381" s="42"/>
      <c r="I381" s="108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</row>
    <row r="382" spans="1:43" x14ac:dyDescent="0.3">
      <c r="A382" s="42"/>
      <c r="B382" s="42"/>
      <c r="C382" s="3"/>
      <c r="D382" s="42"/>
      <c r="E382" s="42"/>
      <c r="F382" s="101"/>
      <c r="G382" s="101"/>
      <c r="H382" s="42"/>
      <c r="I382" s="108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</row>
    <row r="383" spans="1:43" x14ac:dyDescent="0.3">
      <c r="A383" s="42"/>
      <c r="B383" s="42"/>
      <c r="C383" s="3"/>
      <c r="D383" s="42"/>
      <c r="E383" s="42"/>
      <c r="F383" s="101"/>
      <c r="G383" s="101"/>
      <c r="H383" s="42"/>
      <c r="I383" s="108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</row>
    <row r="384" spans="1:43" x14ac:dyDescent="0.3">
      <c r="A384" s="42"/>
      <c r="B384" s="42"/>
      <c r="C384" s="3"/>
      <c r="D384" s="42"/>
      <c r="E384" s="42"/>
      <c r="F384" s="101"/>
      <c r="G384" s="101"/>
      <c r="H384" s="42"/>
      <c r="I384" s="108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</row>
    <row r="385" spans="1:43" x14ac:dyDescent="0.3">
      <c r="A385" s="42"/>
      <c r="B385" s="42"/>
      <c r="C385" s="3"/>
      <c r="D385" s="42"/>
      <c r="E385" s="42"/>
      <c r="F385" s="101"/>
      <c r="G385" s="101"/>
      <c r="H385" s="42"/>
      <c r="I385" s="108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</row>
    <row r="386" spans="1:43" x14ac:dyDescent="0.3">
      <c r="A386" s="42"/>
      <c r="B386" s="42"/>
      <c r="C386" s="3"/>
      <c r="D386" s="42"/>
      <c r="E386" s="42"/>
      <c r="F386" s="101"/>
      <c r="G386" s="101"/>
      <c r="H386" s="42"/>
      <c r="I386" s="108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</row>
    <row r="387" spans="1:43" x14ac:dyDescent="0.3">
      <c r="A387" s="42"/>
      <c r="B387" s="42"/>
      <c r="C387" s="3"/>
      <c r="D387" s="42"/>
      <c r="E387" s="42"/>
      <c r="F387" s="101"/>
      <c r="G387" s="101"/>
      <c r="H387" s="42"/>
      <c r="I387" s="108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</row>
    <row r="388" spans="1:43" x14ac:dyDescent="0.3">
      <c r="A388" s="42"/>
      <c r="B388" s="42"/>
      <c r="C388" s="3"/>
      <c r="D388" s="42"/>
      <c r="E388" s="42"/>
      <c r="F388" s="101"/>
      <c r="G388" s="101"/>
      <c r="H388" s="42"/>
      <c r="I388" s="108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</row>
    <row r="389" spans="1:43" x14ac:dyDescent="0.3">
      <c r="A389" s="42"/>
      <c r="B389" s="42"/>
      <c r="C389" s="3"/>
      <c r="D389" s="42"/>
      <c r="E389" s="42"/>
      <c r="F389" s="101"/>
      <c r="G389" s="101"/>
      <c r="H389" s="42"/>
      <c r="I389" s="108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</row>
    <row r="390" spans="1:43" x14ac:dyDescent="0.3">
      <c r="A390" s="42"/>
      <c r="B390" s="42"/>
      <c r="C390" s="3"/>
      <c r="D390" s="42"/>
      <c r="E390" s="42"/>
      <c r="F390" s="101"/>
      <c r="G390" s="101"/>
      <c r="H390" s="42"/>
      <c r="I390" s="108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</row>
    <row r="391" spans="1:43" x14ac:dyDescent="0.3">
      <c r="A391" s="42"/>
      <c r="B391" s="42"/>
      <c r="C391" s="3"/>
      <c r="D391" s="42"/>
      <c r="E391" s="42"/>
      <c r="F391" s="101"/>
      <c r="G391" s="101"/>
      <c r="H391" s="42"/>
      <c r="I391" s="108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</row>
    <row r="392" spans="1:43" x14ac:dyDescent="0.3">
      <c r="A392" s="42"/>
      <c r="B392" s="42"/>
      <c r="C392" s="3"/>
      <c r="D392" s="42"/>
      <c r="E392" s="42"/>
      <c r="F392" s="101"/>
      <c r="G392" s="101"/>
      <c r="H392" s="42"/>
      <c r="I392" s="108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</row>
    <row r="393" spans="1:43" x14ac:dyDescent="0.3">
      <c r="A393" s="42"/>
      <c r="B393" s="42"/>
      <c r="C393" s="3"/>
      <c r="D393" s="42"/>
      <c r="E393" s="42"/>
      <c r="F393" s="101"/>
      <c r="G393" s="101"/>
      <c r="H393" s="42"/>
      <c r="I393" s="108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</row>
    <row r="394" spans="1:43" x14ac:dyDescent="0.3">
      <c r="A394" s="42"/>
      <c r="B394" s="42"/>
      <c r="C394" s="3"/>
      <c r="D394" s="42"/>
      <c r="E394" s="42"/>
      <c r="F394" s="101"/>
      <c r="G394" s="101"/>
      <c r="H394" s="42"/>
      <c r="I394" s="108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</row>
    <row r="395" spans="1:43" x14ac:dyDescent="0.3">
      <c r="A395" s="42"/>
      <c r="B395" s="42"/>
      <c r="C395" s="3"/>
      <c r="D395" s="42"/>
      <c r="E395" s="42"/>
      <c r="F395" s="101"/>
      <c r="G395" s="101"/>
      <c r="H395" s="42"/>
      <c r="I395" s="108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</row>
    <row r="396" spans="1:43" x14ac:dyDescent="0.3">
      <c r="A396" s="42"/>
      <c r="B396" s="42"/>
      <c r="C396" s="3"/>
      <c r="D396" s="42"/>
      <c r="E396" s="42"/>
      <c r="F396" s="101"/>
      <c r="G396" s="101"/>
      <c r="H396" s="42"/>
      <c r="I396" s="108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</row>
    <row r="397" spans="1:43" x14ac:dyDescent="0.3">
      <c r="A397" s="42"/>
      <c r="B397" s="42"/>
      <c r="C397" s="3"/>
      <c r="D397" s="42"/>
      <c r="E397" s="42"/>
      <c r="F397" s="101"/>
      <c r="G397" s="101"/>
      <c r="H397" s="42"/>
      <c r="I397" s="108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</row>
    <row r="398" spans="1:43" x14ac:dyDescent="0.3">
      <c r="A398" s="42"/>
      <c r="B398" s="42"/>
      <c r="C398" s="3"/>
      <c r="D398" s="42"/>
      <c r="E398" s="42"/>
      <c r="F398" s="101"/>
      <c r="G398" s="101"/>
      <c r="H398" s="42"/>
      <c r="I398" s="108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</row>
    <row r="399" spans="1:43" x14ac:dyDescent="0.3">
      <c r="A399" s="42"/>
      <c r="B399" s="42"/>
      <c r="C399" s="3"/>
      <c r="D399" s="42"/>
      <c r="E399" s="42"/>
      <c r="F399" s="101"/>
      <c r="G399" s="101"/>
      <c r="H399" s="42"/>
      <c r="I399" s="108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</row>
    <row r="400" spans="1:43" x14ac:dyDescent="0.3">
      <c r="A400" s="42"/>
      <c r="B400" s="42"/>
      <c r="C400" s="3"/>
      <c r="D400" s="42"/>
      <c r="E400" s="42"/>
      <c r="F400" s="101"/>
      <c r="G400" s="101"/>
      <c r="H400" s="42"/>
      <c r="I400" s="108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</row>
    <row r="401" spans="1:43" x14ac:dyDescent="0.3">
      <c r="A401" s="42"/>
      <c r="B401" s="42"/>
      <c r="C401" s="3"/>
      <c r="D401" s="42"/>
      <c r="E401" s="42"/>
      <c r="F401" s="101"/>
      <c r="G401" s="101"/>
      <c r="H401" s="42"/>
      <c r="I401" s="108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</row>
    <row r="402" spans="1:43" x14ac:dyDescent="0.3">
      <c r="A402" s="42"/>
      <c r="B402" s="42"/>
      <c r="C402" s="3"/>
      <c r="D402" s="42"/>
      <c r="E402" s="42"/>
      <c r="F402" s="101"/>
      <c r="G402" s="101"/>
      <c r="H402" s="42"/>
      <c r="I402" s="108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</row>
    <row r="403" spans="1:43" x14ac:dyDescent="0.3">
      <c r="A403" s="42"/>
      <c r="B403" s="42"/>
      <c r="C403" s="3"/>
      <c r="D403" s="42"/>
      <c r="E403" s="42"/>
      <c r="F403" s="101"/>
      <c r="G403" s="101"/>
      <c r="H403" s="42"/>
      <c r="I403" s="108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</row>
    <row r="404" spans="1:43" x14ac:dyDescent="0.3">
      <c r="A404" s="42"/>
      <c r="B404" s="42"/>
      <c r="C404" s="3"/>
      <c r="D404" s="42"/>
      <c r="E404" s="42"/>
      <c r="F404" s="101"/>
      <c r="G404" s="101"/>
      <c r="H404" s="42"/>
      <c r="I404" s="108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</row>
    <row r="405" spans="1:43" x14ac:dyDescent="0.3">
      <c r="A405" s="42"/>
      <c r="B405" s="42"/>
      <c r="C405" s="3"/>
      <c r="D405" s="42"/>
      <c r="E405" s="42"/>
      <c r="F405" s="101"/>
      <c r="G405" s="101"/>
      <c r="H405" s="42"/>
      <c r="I405" s="108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</row>
    <row r="406" spans="1:43" x14ac:dyDescent="0.3">
      <c r="A406" s="42"/>
      <c r="B406" s="42"/>
      <c r="C406" s="3"/>
      <c r="D406" s="42"/>
      <c r="E406" s="42"/>
      <c r="F406" s="101"/>
      <c r="G406" s="101"/>
      <c r="H406" s="42"/>
      <c r="I406" s="108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</row>
    <row r="407" spans="1:43" x14ac:dyDescent="0.3">
      <c r="A407" s="42"/>
      <c r="B407" s="42"/>
      <c r="C407" s="3"/>
      <c r="D407" s="42"/>
      <c r="E407" s="42"/>
      <c r="F407" s="101"/>
      <c r="G407" s="101"/>
      <c r="H407" s="42"/>
      <c r="I407" s="108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</row>
    <row r="408" spans="1:43" x14ac:dyDescent="0.3">
      <c r="A408" s="42"/>
      <c r="B408" s="42"/>
      <c r="C408" s="3"/>
      <c r="D408" s="42"/>
      <c r="E408" s="42"/>
      <c r="F408" s="101"/>
      <c r="G408" s="101"/>
      <c r="H408" s="42"/>
      <c r="I408" s="108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</row>
    <row r="409" spans="1:43" x14ac:dyDescent="0.3">
      <c r="A409" s="42"/>
      <c r="B409" s="42"/>
      <c r="C409" s="3"/>
      <c r="D409" s="42"/>
      <c r="E409" s="42"/>
      <c r="F409" s="101"/>
      <c r="G409" s="101"/>
      <c r="H409" s="42"/>
      <c r="I409" s="108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</row>
    <row r="410" spans="1:43" x14ac:dyDescent="0.3">
      <c r="A410" s="42"/>
      <c r="B410" s="42"/>
      <c r="C410" s="3"/>
      <c r="D410" s="42"/>
      <c r="E410" s="42"/>
      <c r="F410" s="101"/>
      <c r="G410" s="101"/>
      <c r="H410" s="42"/>
      <c r="I410" s="108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</row>
    <row r="411" spans="1:43" x14ac:dyDescent="0.3">
      <c r="A411" s="42"/>
      <c r="B411" s="42"/>
      <c r="C411" s="3"/>
      <c r="D411" s="42"/>
      <c r="E411" s="42"/>
      <c r="F411" s="101"/>
      <c r="G411" s="101"/>
      <c r="H411" s="42"/>
      <c r="I411" s="108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</row>
    <row r="412" spans="1:43" x14ac:dyDescent="0.3">
      <c r="A412" s="42"/>
      <c r="B412" s="42"/>
      <c r="C412" s="3"/>
      <c r="D412" s="42"/>
      <c r="E412" s="42"/>
      <c r="F412" s="101"/>
      <c r="G412" s="101"/>
      <c r="H412" s="42"/>
      <c r="I412" s="108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</row>
    <row r="413" spans="1:43" x14ac:dyDescent="0.3">
      <c r="A413" s="42"/>
      <c r="B413" s="42"/>
      <c r="C413" s="3"/>
      <c r="D413" s="42"/>
      <c r="E413" s="42"/>
      <c r="F413" s="101"/>
      <c r="G413" s="101"/>
      <c r="H413" s="42"/>
      <c r="I413" s="108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</row>
    <row r="414" spans="1:43" x14ac:dyDescent="0.3">
      <c r="A414" s="42"/>
      <c r="B414" s="42"/>
      <c r="C414" s="3"/>
      <c r="D414" s="42"/>
      <c r="E414" s="42"/>
      <c r="F414" s="101"/>
      <c r="G414" s="101"/>
      <c r="H414" s="42"/>
      <c r="I414" s="108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</row>
    <row r="415" spans="1:43" x14ac:dyDescent="0.3">
      <c r="A415" s="42"/>
      <c r="B415" s="42"/>
      <c r="C415" s="3"/>
      <c r="D415" s="42"/>
      <c r="E415" s="42"/>
      <c r="F415" s="101"/>
      <c r="G415" s="101"/>
      <c r="H415" s="42"/>
      <c r="I415" s="108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</row>
    <row r="416" spans="1:43" x14ac:dyDescent="0.3">
      <c r="A416" s="42"/>
      <c r="B416" s="42"/>
      <c r="C416" s="3"/>
      <c r="D416" s="42"/>
      <c r="E416" s="42"/>
      <c r="F416" s="101"/>
      <c r="G416" s="101"/>
      <c r="H416" s="42"/>
      <c r="I416" s="108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</row>
    <row r="417" spans="1:43" x14ac:dyDescent="0.3">
      <c r="A417" s="42"/>
      <c r="B417" s="42"/>
      <c r="C417" s="3"/>
      <c r="D417" s="42"/>
      <c r="E417" s="42"/>
      <c r="F417" s="101"/>
      <c r="G417" s="101"/>
      <c r="H417" s="42"/>
      <c r="I417" s="108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</row>
    <row r="418" spans="1:43" x14ac:dyDescent="0.3">
      <c r="A418" s="42"/>
      <c r="B418" s="42"/>
      <c r="C418" s="3"/>
      <c r="D418" s="42"/>
      <c r="E418" s="42"/>
      <c r="F418" s="101"/>
      <c r="G418" s="101"/>
      <c r="H418" s="42"/>
      <c r="I418" s="108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</row>
    <row r="419" spans="1:43" x14ac:dyDescent="0.3">
      <c r="A419" s="42"/>
      <c r="B419" s="42"/>
      <c r="C419" s="3"/>
      <c r="D419" s="42"/>
      <c r="E419" s="42"/>
      <c r="F419" s="101"/>
      <c r="G419" s="101"/>
      <c r="H419" s="42"/>
      <c r="I419" s="108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</row>
    <row r="420" spans="1:43" x14ac:dyDescent="0.3">
      <c r="A420" s="42"/>
      <c r="B420" s="42"/>
      <c r="C420" s="3"/>
      <c r="D420" s="42"/>
      <c r="E420" s="42"/>
      <c r="F420" s="101"/>
      <c r="G420" s="101"/>
      <c r="H420" s="42"/>
      <c r="I420" s="108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</row>
    <row r="421" spans="1:43" x14ac:dyDescent="0.3">
      <c r="A421" s="42"/>
      <c r="B421" s="42"/>
      <c r="C421" s="3"/>
      <c r="D421" s="42"/>
      <c r="E421" s="42"/>
      <c r="F421" s="101"/>
      <c r="G421" s="101"/>
      <c r="H421" s="42"/>
      <c r="I421" s="108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</row>
    <row r="422" spans="1:43" x14ac:dyDescent="0.3">
      <c r="A422" s="42"/>
      <c r="B422" s="42"/>
      <c r="C422" s="3"/>
      <c r="D422" s="42"/>
      <c r="E422" s="42"/>
      <c r="F422" s="101"/>
      <c r="G422" s="101"/>
      <c r="H422" s="42"/>
      <c r="I422" s="108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</row>
    <row r="423" spans="1:43" x14ac:dyDescent="0.3">
      <c r="A423" s="42"/>
      <c r="B423" s="42"/>
      <c r="C423" s="3"/>
      <c r="D423" s="42"/>
      <c r="E423" s="42"/>
      <c r="F423" s="101"/>
      <c r="G423" s="101"/>
      <c r="H423" s="42"/>
      <c r="I423" s="108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</row>
    <row r="424" spans="1:43" x14ac:dyDescent="0.3">
      <c r="A424" s="42"/>
      <c r="B424" s="42"/>
      <c r="C424" s="3"/>
      <c r="D424" s="42"/>
      <c r="E424" s="42"/>
      <c r="F424" s="101"/>
      <c r="G424" s="101"/>
      <c r="H424" s="42"/>
      <c r="I424" s="108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</row>
    <row r="425" spans="1:43" x14ac:dyDescent="0.3">
      <c r="A425" s="42"/>
      <c r="B425" s="42"/>
      <c r="C425" s="3"/>
      <c r="D425" s="42"/>
      <c r="E425" s="42"/>
      <c r="F425" s="101"/>
      <c r="G425" s="101"/>
      <c r="H425" s="42"/>
      <c r="I425" s="108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</row>
    <row r="426" spans="1:43" x14ac:dyDescent="0.3">
      <c r="A426" s="42"/>
      <c r="B426" s="42"/>
      <c r="C426" s="3"/>
      <c r="D426" s="42"/>
      <c r="E426" s="42"/>
      <c r="F426" s="101"/>
      <c r="G426" s="101"/>
      <c r="H426" s="42"/>
      <c r="I426" s="108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</row>
    <row r="427" spans="1:43" x14ac:dyDescent="0.3">
      <c r="A427" s="42"/>
      <c r="B427" s="42"/>
      <c r="C427" s="3"/>
      <c r="D427" s="42"/>
      <c r="E427" s="42"/>
      <c r="F427" s="101"/>
      <c r="G427" s="101"/>
      <c r="H427" s="42"/>
      <c r="I427" s="108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</row>
    <row r="428" spans="1:43" x14ac:dyDescent="0.3">
      <c r="A428" s="42"/>
      <c r="B428" s="42"/>
      <c r="C428" s="3"/>
      <c r="D428" s="42"/>
      <c r="E428" s="42"/>
      <c r="F428" s="101"/>
      <c r="G428" s="101"/>
      <c r="H428" s="42"/>
      <c r="I428" s="108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</row>
    <row r="429" spans="1:43" x14ac:dyDescent="0.3">
      <c r="A429" s="42"/>
      <c r="B429" s="42"/>
      <c r="C429" s="3"/>
      <c r="D429" s="42"/>
      <c r="E429" s="42"/>
      <c r="F429" s="101"/>
      <c r="G429" s="101"/>
      <c r="H429" s="42"/>
      <c r="I429" s="108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</row>
    <row r="430" spans="1:43" x14ac:dyDescent="0.3">
      <c r="A430" s="42"/>
      <c r="B430" s="42"/>
      <c r="C430" s="3"/>
      <c r="D430" s="42"/>
      <c r="E430" s="42"/>
      <c r="F430" s="101"/>
      <c r="G430" s="101"/>
      <c r="H430" s="42"/>
      <c r="I430" s="108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</row>
    <row r="431" spans="1:43" x14ac:dyDescent="0.3">
      <c r="A431" s="42"/>
      <c r="B431" s="42"/>
      <c r="C431" s="3"/>
      <c r="D431" s="42"/>
      <c r="E431" s="42"/>
      <c r="F431" s="101"/>
      <c r="G431" s="101"/>
      <c r="H431" s="42"/>
      <c r="I431" s="108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</row>
    <row r="432" spans="1:43" x14ac:dyDescent="0.3">
      <c r="A432" s="42"/>
      <c r="B432" s="42"/>
      <c r="C432" s="3"/>
      <c r="D432" s="42"/>
      <c r="E432" s="42"/>
      <c r="F432" s="101"/>
      <c r="G432" s="101"/>
      <c r="H432" s="42"/>
      <c r="I432" s="108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</row>
    <row r="433" spans="1:43" x14ac:dyDescent="0.3">
      <c r="A433" s="42"/>
      <c r="B433" s="42"/>
      <c r="C433" s="3"/>
      <c r="D433" s="42"/>
      <c r="E433" s="42"/>
      <c r="F433" s="101"/>
      <c r="G433" s="101"/>
      <c r="H433" s="42"/>
      <c r="I433" s="108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</row>
    <row r="434" spans="1:43" x14ac:dyDescent="0.3">
      <c r="A434" s="42"/>
      <c r="B434" s="42"/>
      <c r="C434" s="3"/>
      <c r="D434" s="42"/>
      <c r="E434" s="42"/>
      <c r="F434" s="101"/>
      <c r="G434" s="101"/>
      <c r="H434" s="42"/>
      <c r="I434" s="108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</row>
    <row r="435" spans="1:43" x14ac:dyDescent="0.3">
      <c r="A435" s="42"/>
      <c r="B435" s="42"/>
      <c r="C435" s="3"/>
      <c r="D435" s="42"/>
      <c r="E435" s="42"/>
      <c r="F435" s="101"/>
      <c r="G435" s="101"/>
      <c r="H435" s="42"/>
      <c r="I435" s="108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</row>
    <row r="436" spans="1:43" x14ac:dyDescent="0.3">
      <c r="A436" s="42"/>
      <c r="B436" s="42"/>
      <c r="C436" s="3"/>
      <c r="D436" s="42"/>
      <c r="E436" s="42"/>
      <c r="F436" s="101"/>
      <c r="G436" s="101"/>
      <c r="H436" s="42"/>
      <c r="I436" s="108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</row>
    <row r="437" spans="1:43" x14ac:dyDescent="0.3">
      <c r="A437" s="42"/>
      <c r="B437" s="42"/>
      <c r="C437" s="3"/>
      <c r="D437" s="42"/>
      <c r="E437" s="42"/>
      <c r="F437" s="101"/>
      <c r="G437" s="101"/>
      <c r="H437" s="42"/>
      <c r="I437" s="108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</row>
    <row r="438" spans="1:43" x14ac:dyDescent="0.3">
      <c r="A438" s="42"/>
      <c r="B438" s="42"/>
      <c r="C438" s="3"/>
      <c r="D438" s="42"/>
      <c r="E438" s="42"/>
      <c r="F438" s="101"/>
      <c r="G438" s="101"/>
      <c r="H438" s="42"/>
      <c r="I438" s="108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</row>
    <row r="439" spans="1:43" x14ac:dyDescent="0.3">
      <c r="A439" s="42"/>
      <c r="B439" s="42"/>
      <c r="C439" s="3"/>
      <c r="D439" s="42"/>
      <c r="E439" s="42"/>
      <c r="F439" s="101"/>
      <c r="G439" s="101"/>
      <c r="H439" s="42"/>
      <c r="I439" s="108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</row>
    <row r="440" spans="1:43" x14ac:dyDescent="0.3">
      <c r="A440" s="42"/>
      <c r="B440" s="42"/>
      <c r="C440" s="3"/>
      <c r="D440" s="42"/>
      <c r="E440" s="42"/>
      <c r="F440" s="101"/>
      <c r="G440" s="101"/>
      <c r="H440" s="42"/>
      <c r="I440" s="108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</row>
    <row r="441" spans="1:43" x14ac:dyDescent="0.3">
      <c r="A441" s="42"/>
      <c r="B441" s="42"/>
      <c r="C441" s="3"/>
      <c r="D441" s="42"/>
      <c r="E441" s="42"/>
      <c r="F441" s="101"/>
      <c r="G441" s="101"/>
      <c r="H441" s="42"/>
      <c r="I441" s="108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</row>
    <row r="442" spans="1:43" x14ac:dyDescent="0.3">
      <c r="A442" s="42"/>
      <c r="B442" s="42"/>
      <c r="C442" s="3"/>
      <c r="D442" s="42"/>
      <c r="E442" s="42"/>
      <c r="F442" s="101"/>
      <c r="G442" s="101"/>
      <c r="H442" s="42"/>
      <c r="I442" s="108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</row>
    <row r="443" spans="1:43" x14ac:dyDescent="0.3">
      <c r="A443" s="42"/>
      <c r="B443" s="42"/>
      <c r="C443" s="3"/>
      <c r="D443" s="42"/>
      <c r="E443" s="42"/>
      <c r="F443" s="101"/>
      <c r="G443" s="101"/>
      <c r="H443" s="42"/>
      <c r="I443" s="108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</row>
    <row r="444" spans="1:43" x14ac:dyDescent="0.3">
      <c r="A444" s="42"/>
      <c r="B444" s="42"/>
      <c r="C444" s="3"/>
      <c r="D444" s="42"/>
      <c r="E444" s="42"/>
      <c r="F444" s="101"/>
      <c r="G444" s="101"/>
      <c r="H444" s="42"/>
      <c r="I444" s="108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</row>
    <row r="445" spans="1:43" x14ac:dyDescent="0.3">
      <c r="A445" s="42"/>
      <c r="B445" s="42"/>
      <c r="C445" s="3"/>
      <c r="D445" s="42"/>
      <c r="E445" s="42"/>
      <c r="F445" s="101"/>
      <c r="G445" s="101"/>
      <c r="H445" s="42"/>
      <c r="I445" s="108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</row>
    <row r="446" spans="1:43" x14ac:dyDescent="0.3">
      <c r="A446" s="42"/>
      <c r="B446" s="42"/>
      <c r="C446" s="3"/>
      <c r="D446" s="42"/>
      <c r="E446" s="42"/>
      <c r="F446" s="101"/>
      <c r="G446" s="101"/>
      <c r="H446" s="42"/>
      <c r="I446" s="108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</row>
    <row r="447" spans="1:43" x14ac:dyDescent="0.3">
      <c r="A447" s="42"/>
      <c r="B447" s="42"/>
      <c r="C447" s="3"/>
      <c r="D447" s="42"/>
      <c r="E447" s="42"/>
      <c r="F447" s="101"/>
      <c r="G447" s="101"/>
      <c r="H447" s="42"/>
      <c r="I447" s="108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</row>
    <row r="448" spans="1:43" x14ac:dyDescent="0.3">
      <c r="A448" s="42"/>
      <c r="B448" s="42"/>
      <c r="C448" s="3"/>
      <c r="D448" s="42"/>
      <c r="E448" s="42"/>
      <c r="F448" s="101"/>
      <c r="G448" s="101"/>
      <c r="H448" s="42"/>
      <c r="I448" s="108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</row>
    <row r="449" spans="1:43" x14ac:dyDescent="0.3">
      <c r="A449" s="42"/>
      <c r="B449" s="42"/>
      <c r="C449" s="3"/>
      <c r="D449" s="42"/>
      <c r="E449" s="42"/>
      <c r="F449" s="101"/>
      <c r="G449" s="101"/>
      <c r="H449" s="42"/>
      <c r="I449" s="108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</row>
    <row r="450" spans="1:43" x14ac:dyDescent="0.3">
      <c r="A450" s="42"/>
      <c r="B450" s="42"/>
      <c r="C450" s="3"/>
      <c r="D450" s="42"/>
      <c r="E450" s="42"/>
      <c r="F450" s="101"/>
      <c r="G450" s="101"/>
      <c r="H450" s="42"/>
      <c r="I450" s="108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</row>
    <row r="451" spans="1:43" x14ac:dyDescent="0.3">
      <c r="A451" s="42"/>
      <c r="B451" s="42"/>
      <c r="C451" s="3"/>
      <c r="D451" s="42"/>
      <c r="E451" s="42"/>
      <c r="F451" s="101"/>
      <c r="G451" s="101"/>
      <c r="H451" s="42"/>
      <c r="I451" s="108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</row>
    <row r="452" spans="1:43" x14ac:dyDescent="0.3">
      <c r="A452" s="42"/>
      <c r="B452" s="42"/>
      <c r="C452" s="3"/>
      <c r="D452" s="42"/>
      <c r="E452" s="42"/>
      <c r="F452" s="101"/>
      <c r="G452" s="101"/>
      <c r="H452" s="42"/>
      <c r="I452" s="108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</row>
    <row r="453" spans="1:43" x14ac:dyDescent="0.3">
      <c r="A453" s="42"/>
      <c r="B453" s="42"/>
      <c r="C453" s="3"/>
      <c r="D453" s="42"/>
      <c r="E453" s="42"/>
      <c r="F453" s="101"/>
      <c r="G453" s="101"/>
      <c r="H453" s="42"/>
      <c r="I453" s="108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</row>
    <row r="454" spans="1:43" x14ac:dyDescent="0.3">
      <c r="A454" s="42"/>
      <c r="B454" s="42"/>
      <c r="C454" s="3"/>
      <c r="D454" s="42"/>
      <c r="E454" s="42"/>
      <c r="F454" s="101"/>
      <c r="G454" s="101"/>
      <c r="H454" s="42"/>
      <c r="I454" s="108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</row>
    <row r="455" spans="1:43" x14ac:dyDescent="0.3">
      <c r="A455" s="42"/>
      <c r="B455" s="42"/>
      <c r="C455" s="3"/>
      <c r="D455" s="42"/>
      <c r="E455" s="42"/>
      <c r="F455" s="101"/>
      <c r="G455" s="101"/>
      <c r="H455" s="42"/>
      <c r="I455" s="108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</row>
    <row r="456" spans="1:43" x14ac:dyDescent="0.3">
      <c r="A456" s="42"/>
      <c r="B456" s="42"/>
      <c r="C456" s="3"/>
      <c r="D456" s="42"/>
      <c r="E456" s="42"/>
      <c r="F456" s="101"/>
      <c r="G456" s="101"/>
      <c r="H456" s="42"/>
      <c r="I456" s="108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</row>
    <row r="457" spans="1:43" x14ac:dyDescent="0.3">
      <c r="A457" s="42"/>
      <c r="B457" s="42"/>
      <c r="C457" s="3"/>
      <c r="D457" s="42"/>
      <c r="E457" s="42"/>
      <c r="F457" s="101"/>
      <c r="G457" s="101"/>
      <c r="H457" s="42"/>
      <c r="I457" s="108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</row>
    <row r="458" spans="1:43" x14ac:dyDescent="0.3">
      <c r="A458" s="42"/>
      <c r="B458" s="42"/>
      <c r="C458" s="3"/>
      <c r="D458" s="42"/>
      <c r="E458" s="42"/>
      <c r="F458" s="101"/>
      <c r="G458" s="101"/>
      <c r="H458" s="42"/>
      <c r="I458" s="108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</row>
    <row r="459" spans="1:43" x14ac:dyDescent="0.3">
      <c r="A459" s="42"/>
      <c r="B459" s="42"/>
      <c r="C459" s="3"/>
      <c r="D459" s="42"/>
      <c r="E459" s="42"/>
      <c r="F459" s="101"/>
      <c r="G459" s="101"/>
      <c r="H459" s="42"/>
      <c r="I459" s="108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</row>
    <row r="460" spans="1:43" x14ac:dyDescent="0.3">
      <c r="A460" s="42"/>
      <c r="B460" s="42"/>
      <c r="C460" s="3"/>
      <c r="D460" s="42"/>
      <c r="E460" s="42"/>
      <c r="F460" s="101"/>
      <c r="G460" s="101"/>
      <c r="H460" s="42"/>
      <c r="I460" s="108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</row>
    <row r="461" spans="1:43" x14ac:dyDescent="0.3">
      <c r="A461" s="42"/>
      <c r="B461" s="42"/>
      <c r="C461" s="3"/>
      <c r="D461" s="42"/>
      <c r="E461" s="42"/>
      <c r="F461" s="101"/>
      <c r="G461" s="101"/>
      <c r="H461" s="42"/>
      <c r="I461" s="108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</row>
    <row r="462" spans="1:43" x14ac:dyDescent="0.3">
      <c r="A462" s="42"/>
      <c r="B462" s="42"/>
      <c r="C462" s="3"/>
      <c r="D462" s="42"/>
      <c r="E462" s="42"/>
      <c r="F462" s="101"/>
      <c r="G462" s="101"/>
      <c r="H462" s="42"/>
      <c r="I462" s="108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</row>
    <row r="463" spans="1:43" x14ac:dyDescent="0.3">
      <c r="A463" s="42"/>
      <c r="C463" s="3"/>
      <c r="D463" s="42"/>
      <c r="E463" s="42"/>
      <c r="F463" s="101"/>
      <c r="G463" s="101"/>
      <c r="H463" s="42"/>
      <c r="I463" s="108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</row>
    <row r="464" spans="1:43" x14ac:dyDescent="0.3">
      <c r="A464" s="42"/>
      <c r="C464" s="3"/>
      <c r="D464" s="42"/>
      <c r="E464" s="42"/>
      <c r="F464" s="101"/>
      <c r="G464" s="101"/>
      <c r="H464" s="42"/>
      <c r="I464" s="108"/>
    </row>
    <row r="465" spans="1:9" x14ac:dyDescent="0.3">
      <c r="A465" s="42"/>
      <c r="C465" s="3"/>
      <c r="D465" s="42"/>
      <c r="E465" s="42"/>
      <c r="F465" s="101"/>
      <c r="G465" s="101"/>
      <c r="H465" s="42"/>
      <c r="I465" s="108"/>
    </row>
    <row r="466" spans="1:9" x14ac:dyDescent="0.3">
      <c r="A466" s="42"/>
      <c r="C466" s="3"/>
      <c r="D466" s="42"/>
      <c r="E466" s="42"/>
      <c r="F466" s="101"/>
      <c r="G466" s="101"/>
      <c r="H466" s="42"/>
      <c r="I466" s="108"/>
    </row>
    <row r="467" spans="1:9" x14ac:dyDescent="0.3">
      <c r="A467" s="42"/>
      <c r="C467" s="3"/>
      <c r="D467" s="42"/>
      <c r="E467" s="42"/>
      <c r="F467" s="101"/>
      <c r="G467" s="101"/>
      <c r="H467" s="42"/>
      <c r="I467" s="108"/>
    </row>
    <row r="468" spans="1:9" x14ac:dyDescent="0.3">
      <c r="A468" s="42"/>
      <c r="C468" s="3"/>
      <c r="D468" s="42"/>
      <c r="E468" s="42"/>
      <c r="F468" s="101"/>
      <c r="G468" s="101"/>
      <c r="H468" s="42"/>
      <c r="I468" s="108"/>
    </row>
    <row r="469" spans="1:9" x14ac:dyDescent="0.3">
      <c r="A469" s="42"/>
      <c r="C469" s="3"/>
      <c r="D469" s="42"/>
      <c r="E469" s="42"/>
      <c r="F469" s="101"/>
      <c r="G469" s="101"/>
      <c r="H469" s="42"/>
      <c r="I469" s="108"/>
    </row>
    <row r="470" spans="1:9" x14ac:dyDescent="0.3">
      <c r="A470" s="42"/>
      <c r="C470" s="3"/>
      <c r="D470" s="42"/>
      <c r="E470" s="42"/>
      <c r="F470" s="101"/>
      <c r="G470" s="101"/>
      <c r="H470" s="42"/>
      <c r="I470" s="108"/>
    </row>
    <row r="471" spans="1:9" x14ac:dyDescent="0.3">
      <c r="A471" s="42"/>
      <c r="C471" s="3"/>
      <c r="D471" s="42"/>
      <c r="E471" s="42"/>
      <c r="F471" s="101"/>
      <c r="G471" s="101"/>
      <c r="H471" s="42"/>
      <c r="I471" s="108"/>
    </row>
    <row r="472" spans="1:9" x14ac:dyDescent="0.3">
      <c r="A472" s="42"/>
      <c r="C472" s="3"/>
      <c r="D472" s="42"/>
      <c r="E472" s="42"/>
      <c r="F472" s="101"/>
      <c r="G472" s="101"/>
      <c r="H472" s="42"/>
      <c r="I472" s="108"/>
    </row>
    <row r="473" spans="1:9" x14ac:dyDescent="0.3">
      <c r="A473" s="42"/>
      <c r="B473" s="4"/>
      <c r="C473" s="3"/>
      <c r="D473" s="42"/>
      <c r="E473" s="42"/>
      <c r="F473" s="101"/>
      <c r="G473" s="101"/>
      <c r="H473" s="42"/>
      <c r="I473" s="108"/>
    </row>
    <row r="474" spans="1:9" x14ac:dyDescent="0.3">
      <c r="A474" s="42"/>
      <c r="B474" s="4"/>
      <c r="C474" s="3"/>
      <c r="D474" s="42"/>
      <c r="E474" s="42"/>
      <c r="F474" s="101"/>
      <c r="G474" s="101"/>
      <c r="H474" s="42"/>
      <c r="I474" s="108"/>
    </row>
    <row r="475" spans="1:9" x14ac:dyDescent="0.3">
      <c r="A475" s="42"/>
      <c r="B475" s="4"/>
      <c r="C475" s="3"/>
      <c r="D475" s="42"/>
      <c r="E475" s="42"/>
      <c r="F475" s="101"/>
      <c r="G475" s="101"/>
      <c r="H475" s="42"/>
      <c r="I475" s="108"/>
    </row>
    <row r="476" spans="1:9" x14ac:dyDescent="0.3">
      <c r="A476" s="42"/>
      <c r="B476" s="4"/>
      <c r="C476" s="3"/>
      <c r="D476" s="42"/>
      <c r="E476" s="42"/>
      <c r="F476" s="101"/>
      <c r="G476" s="101"/>
      <c r="H476" s="42"/>
      <c r="I476" s="108"/>
    </row>
    <row r="477" spans="1:9" x14ac:dyDescent="0.3">
      <c r="A477" s="42"/>
      <c r="B477" s="4"/>
      <c r="C477" s="3"/>
      <c r="D477" s="42"/>
      <c r="E477" s="42"/>
      <c r="F477" s="101"/>
      <c r="G477" s="101"/>
      <c r="H477" s="42"/>
      <c r="I477" s="108"/>
    </row>
    <row r="478" spans="1:9" x14ac:dyDescent="0.3">
      <c r="A478" s="42"/>
      <c r="B478" s="4"/>
      <c r="C478" s="3"/>
      <c r="D478" s="42"/>
      <c r="E478" s="42"/>
      <c r="F478" s="101"/>
      <c r="G478" s="101"/>
      <c r="H478" s="42"/>
      <c r="I478" s="108"/>
    </row>
    <row r="479" spans="1:9" x14ac:dyDescent="0.3">
      <c r="A479" s="42"/>
      <c r="B479" s="4"/>
      <c r="C479" s="3"/>
      <c r="D479" s="42"/>
      <c r="E479" s="42"/>
      <c r="F479" s="101"/>
      <c r="G479" s="101"/>
      <c r="H479" s="42"/>
      <c r="I479" s="108"/>
    </row>
    <row r="480" spans="1:9" x14ac:dyDescent="0.3">
      <c r="A480" s="42"/>
      <c r="B480" s="4"/>
      <c r="C480" s="3"/>
      <c r="D480" s="42"/>
      <c r="E480" s="42"/>
      <c r="F480" s="101"/>
      <c r="G480" s="101"/>
      <c r="H480" s="42"/>
      <c r="I480" s="108"/>
    </row>
    <row r="481" spans="1:9" x14ac:dyDescent="0.3">
      <c r="A481" s="42"/>
      <c r="B481" s="4"/>
      <c r="C481" s="3"/>
      <c r="D481" s="42"/>
      <c r="E481" s="42"/>
      <c r="F481" s="101"/>
      <c r="G481" s="101"/>
      <c r="H481" s="42"/>
      <c r="I481" s="108"/>
    </row>
    <row r="482" spans="1:9" x14ac:dyDescent="0.3">
      <c r="A482" s="42"/>
      <c r="B482" s="4"/>
      <c r="C482" s="3"/>
      <c r="D482" s="42"/>
      <c r="E482" s="42"/>
      <c r="F482" s="101"/>
      <c r="G482" s="101"/>
      <c r="H482" s="42"/>
      <c r="I482" s="108"/>
    </row>
    <row r="483" spans="1:9" x14ac:dyDescent="0.3">
      <c r="A483" s="42"/>
      <c r="B483" s="4"/>
      <c r="C483" s="3"/>
      <c r="D483" s="42"/>
      <c r="E483" s="42"/>
      <c r="F483" s="101"/>
      <c r="G483" s="101"/>
      <c r="H483" s="42"/>
      <c r="I483" s="108"/>
    </row>
    <row r="484" spans="1:9" x14ac:dyDescent="0.3">
      <c r="A484" s="42"/>
      <c r="B484" s="4"/>
      <c r="C484" s="3"/>
      <c r="D484" s="42"/>
      <c r="E484" s="42"/>
      <c r="F484" s="101"/>
      <c r="G484" s="101"/>
      <c r="H484" s="42"/>
      <c r="I484" s="108"/>
    </row>
    <row r="485" spans="1:9" x14ac:dyDescent="0.3">
      <c r="A485" s="42"/>
      <c r="B485" s="4"/>
      <c r="C485" s="3"/>
      <c r="D485" s="42"/>
      <c r="E485" s="42"/>
      <c r="F485" s="101"/>
      <c r="G485" s="101"/>
      <c r="H485" s="42"/>
      <c r="I485" s="108"/>
    </row>
    <row r="486" spans="1:9" x14ac:dyDescent="0.3">
      <c r="A486" s="42"/>
      <c r="B486" s="4"/>
      <c r="C486" s="3"/>
      <c r="D486" s="42"/>
      <c r="E486" s="42"/>
      <c r="F486" s="101"/>
      <c r="G486" s="101"/>
      <c r="H486" s="42"/>
      <c r="I486" s="108"/>
    </row>
    <row r="487" spans="1:9" x14ac:dyDescent="0.3">
      <c r="A487" s="42"/>
      <c r="B487" s="4"/>
      <c r="C487" s="3"/>
      <c r="D487" s="42"/>
      <c r="E487" s="42"/>
      <c r="F487" s="101"/>
      <c r="G487" s="101"/>
      <c r="H487" s="42"/>
      <c r="I487" s="108"/>
    </row>
    <row r="488" spans="1:9" x14ac:dyDescent="0.3">
      <c r="A488" s="42"/>
      <c r="B488" s="4"/>
      <c r="C488" s="3"/>
      <c r="D488" s="42"/>
      <c r="E488" s="42"/>
      <c r="F488" s="101"/>
      <c r="G488" s="101"/>
      <c r="H488" s="42"/>
      <c r="I488" s="108"/>
    </row>
    <row r="489" spans="1:9" x14ac:dyDescent="0.3">
      <c r="A489" s="42"/>
      <c r="B489" s="4"/>
      <c r="C489" s="3"/>
      <c r="D489" s="42"/>
      <c r="E489" s="42"/>
      <c r="F489" s="101"/>
      <c r="G489" s="101"/>
      <c r="H489" s="42"/>
      <c r="I489" s="108"/>
    </row>
    <row r="490" spans="1:9" x14ac:dyDescent="0.3">
      <c r="A490" s="42"/>
      <c r="B490" s="4"/>
      <c r="C490" s="3"/>
      <c r="D490" s="42"/>
      <c r="E490" s="42"/>
      <c r="F490" s="101"/>
      <c r="G490" s="101"/>
      <c r="H490" s="42"/>
      <c r="I490" s="108"/>
    </row>
    <row r="491" spans="1:9" x14ac:dyDescent="0.3">
      <c r="A491" s="42"/>
      <c r="B491" s="4"/>
      <c r="C491" s="3"/>
      <c r="D491" s="42"/>
      <c r="E491" s="42"/>
      <c r="F491" s="101"/>
      <c r="G491" s="101"/>
      <c r="H491" s="42"/>
      <c r="I491" s="108"/>
    </row>
    <row r="492" spans="1:9" x14ac:dyDescent="0.3">
      <c r="A492" s="42"/>
      <c r="B492" s="4"/>
      <c r="C492" s="3"/>
      <c r="D492" s="42"/>
      <c r="E492" s="42"/>
      <c r="F492" s="101"/>
      <c r="G492" s="101"/>
      <c r="H492" s="42"/>
      <c r="I492" s="108"/>
    </row>
    <row r="493" spans="1:9" x14ac:dyDescent="0.3">
      <c r="A493" s="42"/>
      <c r="B493" s="4"/>
      <c r="C493" s="3"/>
      <c r="D493" s="42"/>
      <c r="E493" s="42"/>
      <c r="F493" s="101"/>
      <c r="G493" s="101"/>
      <c r="H493" s="42"/>
      <c r="I493" s="108"/>
    </row>
    <row r="494" spans="1:9" x14ac:dyDescent="0.3">
      <c r="A494" s="42"/>
      <c r="B494" s="4"/>
      <c r="C494" s="3"/>
      <c r="D494" s="42"/>
      <c r="E494" s="42"/>
      <c r="F494" s="101"/>
      <c r="G494" s="101"/>
      <c r="H494" s="42"/>
      <c r="I494" s="108"/>
    </row>
    <row r="495" spans="1:9" x14ac:dyDescent="0.3">
      <c r="A495" s="42"/>
      <c r="B495" s="4"/>
      <c r="C495" s="3"/>
      <c r="D495" s="42"/>
      <c r="E495" s="42"/>
      <c r="F495" s="101"/>
      <c r="G495" s="101"/>
      <c r="H495" s="42"/>
      <c r="I495" s="108"/>
    </row>
    <row r="496" spans="1:9" x14ac:dyDescent="0.3">
      <c r="A496" s="42"/>
      <c r="B496" s="4"/>
      <c r="C496" s="3"/>
      <c r="D496" s="42"/>
      <c r="E496" s="42"/>
      <c r="F496" s="101"/>
      <c r="G496" s="101"/>
      <c r="H496" s="42"/>
      <c r="I496" s="108"/>
    </row>
    <row r="497" spans="1:9" x14ac:dyDescent="0.3">
      <c r="A497" s="42"/>
      <c r="B497" s="4"/>
      <c r="C497" s="3"/>
      <c r="D497" s="42"/>
      <c r="E497" s="42"/>
      <c r="F497" s="101"/>
      <c r="G497" s="101"/>
      <c r="H497" s="42"/>
      <c r="I497" s="108"/>
    </row>
    <row r="498" spans="1:9" x14ac:dyDescent="0.3">
      <c r="A498" s="42"/>
      <c r="B498" s="4"/>
      <c r="C498" s="3"/>
      <c r="D498" s="42"/>
      <c r="E498" s="42"/>
      <c r="F498" s="101"/>
      <c r="G498" s="101"/>
      <c r="H498" s="42"/>
      <c r="I498" s="108"/>
    </row>
    <row r="499" spans="1:9" x14ac:dyDescent="0.3">
      <c r="A499" s="42"/>
      <c r="B499" s="4"/>
      <c r="C499" s="3"/>
      <c r="D499" s="42"/>
      <c r="E499" s="42"/>
      <c r="F499" s="101"/>
      <c r="G499" s="101"/>
      <c r="H499" s="42"/>
      <c r="I499" s="108"/>
    </row>
    <row r="500" spans="1:9" x14ac:dyDescent="0.3">
      <c r="A500" s="42"/>
      <c r="B500" s="4"/>
      <c r="C500" s="3"/>
      <c r="D500" s="42"/>
      <c r="E500" s="42"/>
      <c r="F500" s="101"/>
      <c r="G500" s="101"/>
      <c r="H500" s="42"/>
      <c r="I500" s="108"/>
    </row>
    <row r="501" spans="1:9" x14ac:dyDescent="0.3">
      <c r="A501" s="42"/>
      <c r="B501" s="4"/>
      <c r="C501" s="3"/>
      <c r="D501" s="42"/>
      <c r="E501" s="42"/>
      <c r="F501" s="101"/>
      <c r="G501" s="101"/>
      <c r="H501" s="42"/>
      <c r="I501" s="108"/>
    </row>
    <row r="502" spans="1:9" x14ac:dyDescent="0.3">
      <c r="A502" s="42"/>
      <c r="B502" s="4"/>
      <c r="C502" s="3"/>
      <c r="D502" s="42"/>
      <c r="E502" s="42"/>
      <c r="F502" s="101"/>
      <c r="G502" s="101"/>
      <c r="H502" s="42"/>
      <c r="I502" s="108"/>
    </row>
  </sheetData>
  <customSheetViews>
    <customSheetView guid="{1C52DE64-279F-47C1-B00B-1899E5589A54}" scale="80" showPageBreaks="1" showGridLines="0" fitToPage="1" hiddenColumns="1">
      <pane ySplit="2" topLeftCell="A3" activePane="bottomLeft" state="frozen"/>
      <selection pane="bottomLeft" activeCell="O14" sqref="O14"/>
      <pageMargins left="0" right="0" top="0" bottom="0" header="0" footer="0"/>
      <printOptions horizontalCentered="1"/>
      <pageSetup scale="56" fitToHeight="0" orientation="landscape"/>
    </customSheetView>
  </customSheetViews>
  <mergeCells count="16">
    <mergeCell ref="A1:I3"/>
    <mergeCell ref="A5:I5"/>
    <mergeCell ref="A174:I174"/>
    <mergeCell ref="A176:I176"/>
    <mergeCell ref="A101:I101"/>
    <mergeCell ref="A26:I26"/>
    <mergeCell ref="A16:I16"/>
    <mergeCell ref="A96:I96"/>
    <mergeCell ref="A84:I84"/>
    <mergeCell ref="A71:I71"/>
    <mergeCell ref="A33:I33"/>
    <mergeCell ref="A121:I121"/>
    <mergeCell ref="A128:I128"/>
    <mergeCell ref="A140:I140"/>
    <mergeCell ref="A147:I147"/>
    <mergeCell ref="A150:I150"/>
  </mergeCells>
  <phoneticPr fontId="3" type="noConversion"/>
  <printOptions horizontalCentered="1"/>
  <pageMargins left="0.25" right="0.25" top="0.75" bottom="0.75" header="0.3" footer="0.3"/>
  <pageSetup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7A157-5C4F-4C48-903D-7703E7CEBF16}">
  <sheetPr>
    <pageSetUpPr fitToPage="1"/>
  </sheetPr>
  <dimension ref="A1:AR359"/>
  <sheetViews>
    <sheetView zoomScale="80" zoomScaleNormal="80" workbookViewId="0">
      <pane ySplit="4" topLeftCell="A5" activePane="bottomLeft" state="frozen"/>
      <selection pane="bottomLeft" activeCell="H4" sqref="H1:H1048576"/>
    </sheetView>
  </sheetViews>
  <sheetFormatPr defaultColWidth="7.77734375" defaultRowHeight="18.75" x14ac:dyDescent="0.3"/>
  <cols>
    <col min="1" max="1" width="15.88671875" style="43" bestFit="1" customWidth="1"/>
    <col min="2" max="2" width="15.77734375" style="43" customWidth="1"/>
    <col min="3" max="3" width="22.88671875" style="4" bestFit="1" customWidth="1"/>
    <col min="4" max="4" width="11.77734375" style="43" bestFit="1" customWidth="1"/>
    <col min="5" max="5" width="11.6640625" style="43" bestFit="1" customWidth="1"/>
    <col min="6" max="6" width="10.6640625" style="109" bestFit="1" customWidth="1"/>
    <col min="7" max="7" width="9.109375" style="114" bestFit="1" customWidth="1"/>
    <col min="8" max="8" width="8.88671875" style="43" bestFit="1" customWidth="1"/>
    <col min="9" max="9" width="10.88671875" style="109" bestFit="1" customWidth="1"/>
    <col min="10" max="12" width="10.88671875" style="156" bestFit="1" customWidth="1"/>
    <col min="13" max="44" width="7.77734375" style="4"/>
    <col min="45" max="16384" width="7.77734375" style="3"/>
  </cols>
  <sheetData>
    <row r="1" spans="1:44" ht="18.600000000000001" customHeight="1" x14ac:dyDescent="0.3">
      <c r="A1" s="235" t="s">
        <v>1627</v>
      </c>
      <c r="B1" s="236"/>
      <c r="C1" s="236"/>
      <c r="D1" s="236"/>
      <c r="E1" s="236"/>
      <c r="F1" s="236"/>
      <c r="G1" s="236"/>
      <c r="H1" s="236"/>
      <c r="I1" s="237"/>
      <c r="J1" s="155"/>
      <c r="K1" s="155"/>
      <c r="L1" s="155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18.75" customHeight="1" x14ac:dyDescent="0.3">
      <c r="A2" s="238"/>
      <c r="B2" s="239"/>
      <c r="C2" s="239"/>
      <c r="D2" s="239"/>
      <c r="E2" s="239"/>
      <c r="F2" s="239"/>
      <c r="G2" s="239"/>
      <c r="H2" s="239"/>
      <c r="I2" s="240"/>
    </row>
    <row r="3" spans="1:44" ht="29.25" customHeight="1" thickBot="1" x14ac:dyDescent="0.35">
      <c r="A3" s="241"/>
      <c r="B3" s="242"/>
      <c r="C3" s="242"/>
      <c r="D3" s="242"/>
      <c r="E3" s="242"/>
      <c r="F3" s="242"/>
      <c r="G3" s="242"/>
      <c r="H3" s="242"/>
      <c r="I3" s="243"/>
    </row>
    <row r="4" spans="1:44" s="10" customFormat="1" ht="37.5" customHeight="1" thickBot="1" x14ac:dyDescent="0.25">
      <c r="A4" s="5" t="s">
        <v>0</v>
      </c>
      <c r="B4" s="6" t="s">
        <v>1</v>
      </c>
      <c r="C4" s="7" t="s">
        <v>2</v>
      </c>
      <c r="D4" s="8" t="s">
        <v>3</v>
      </c>
      <c r="E4" s="83" t="s">
        <v>4</v>
      </c>
      <c r="F4" s="110" t="s">
        <v>5</v>
      </c>
      <c r="G4" s="110" t="s">
        <v>6</v>
      </c>
      <c r="H4" s="9" t="s">
        <v>7</v>
      </c>
      <c r="I4" s="104" t="s">
        <v>8</v>
      </c>
      <c r="J4" s="152"/>
      <c r="K4" s="152"/>
      <c r="L4" s="152"/>
      <c r="M4" s="153"/>
      <c r="N4" s="153"/>
    </row>
    <row r="5" spans="1:44" s="32" customFormat="1" x14ac:dyDescent="0.25">
      <c r="A5" s="247" t="s">
        <v>651</v>
      </c>
      <c r="B5" s="248"/>
      <c r="C5" s="248"/>
      <c r="D5" s="248"/>
      <c r="E5" s="248"/>
      <c r="F5" s="248"/>
      <c r="G5" s="248"/>
      <c r="H5" s="248"/>
      <c r="I5" s="249"/>
      <c r="J5" s="21"/>
      <c r="K5" s="20"/>
      <c r="L5" s="21"/>
    </row>
    <row r="6" spans="1:44" s="32" customFormat="1" x14ac:dyDescent="0.3">
      <c r="A6" s="74" t="s">
        <v>1676</v>
      </c>
      <c r="B6" s="75" t="s">
        <v>1670</v>
      </c>
      <c r="C6" s="52" t="s">
        <v>1667</v>
      </c>
      <c r="D6" s="76" t="s">
        <v>425</v>
      </c>
      <c r="E6" s="49" t="s">
        <v>14</v>
      </c>
      <c r="F6" s="100">
        <v>110.49350000000001</v>
      </c>
      <c r="G6" s="100">
        <v>184.99</v>
      </c>
      <c r="H6" s="64" t="s">
        <v>41</v>
      </c>
      <c r="I6" s="82">
        <f t="shared" ref="I6:I12" si="0">F6*0.92</f>
        <v>101.65402000000002</v>
      </c>
      <c r="J6" s="21"/>
      <c r="K6" s="20"/>
      <c r="L6" s="21"/>
    </row>
    <row r="7" spans="1:44" s="32" customFormat="1" x14ac:dyDescent="0.3">
      <c r="A7" s="74" t="s">
        <v>1677</v>
      </c>
      <c r="B7" s="75" t="s">
        <v>1671</v>
      </c>
      <c r="C7" s="52" t="s">
        <v>1668</v>
      </c>
      <c r="D7" s="76" t="s">
        <v>425</v>
      </c>
      <c r="E7" s="49" t="s">
        <v>14</v>
      </c>
      <c r="F7" s="100">
        <v>110.49350000000001</v>
      </c>
      <c r="G7" s="100">
        <v>184.99</v>
      </c>
      <c r="H7" s="64" t="s">
        <v>41</v>
      </c>
      <c r="I7" s="82">
        <f t="shared" si="0"/>
        <v>101.65402000000002</v>
      </c>
      <c r="J7" s="21"/>
      <c r="K7" s="20"/>
      <c r="L7" s="21"/>
    </row>
    <row r="8" spans="1:44" s="32" customFormat="1" x14ac:dyDescent="0.3">
      <c r="A8" s="74" t="s">
        <v>1678</v>
      </c>
      <c r="B8" s="75" t="s">
        <v>1672</v>
      </c>
      <c r="C8" s="52" t="s">
        <v>1669</v>
      </c>
      <c r="D8" s="76" t="s">
        <v>425</v>
      </c>
      <c r="E8" s="49" t="s">
        <v>14</v>
      </c>
      <c r="F8" s="100">
        <v>110.49350000000001</v>
      </c>
      <c r="G8" s="100">
        <v>184.99</v>
      </c>
      <c r="H8" s="64" t="s">
        <v>41</v>
      </c>
      <c r="I8" s="82">
        <f t="shared" si="0"/>
        <v>101.65402000000002</v>
      </c>
      <c r="J8" s="21"/>
      <c r="K8" s="20"/>
      <c r="L8" s="21"/>
    </row>
    <row r="9" spans="1:44" s="32" customFormat="1" x14ac:dyDescent="0.3">
      <c r="A9" s="74" t="s">
        <v>1679</v>
      </c>
      <c r="B9" s="75" t="s">
        <v>1673</v>
      </c>
      <c r="C9" s="52" t="s">
        <v>1667</v>
      </c>
      <c r="D9" s="76" t="s">
        <v>652</v>
      </c>
      <c r="E9" s="49" t="s">
        <v>14</v>
      </c>
      <c r="F9" s="100">
        <v>110.49350000000001</v>
      </c>
      <c r="G9" s="100">
        <v>184.99</v>
      </c>
      <c r="H9" s="64" t="s">
        <v>41</v>
      </c>
      <c r="I9" s="82">
        <f t="shared" si="0"/>
        <v>101.65402000000002</v>
      </c>
      <c r="J9" s="21"/>
      <c r="K9" s="20"/>
      <c r="L9" s="21"/>
    </row>
    <row r="10" spans="1:44" s="32" customFormat="1" x14ac:dyDescent="0.3">
      <c r="A10" s="74" t="s">
        <v>1680</v>
      </c>
      <c r="B10" s="75" t="s">
        <v>1674</v>
      </c>
      <c r="C10" s="52" t="s">
        <v>1668</v>
      </c>
      <c r="D10" s="76" t="s">
        <v>652</v>
      </c>
      <c r="E10" s="49" t="s">
        <v>14</v>
      </c>
      <c r="F10" s="100">
        <v>110.49350000000001</v>
      </c>
      <c r="G10" s="100">
        <v>184.99</v>
      </c>
      <c r="H10" s="64" t="s">
        <v>41</v>
      </c>
      <c r="I10" s="82">
        <f t="shared" si="0"/>
        <v>101.65402000000002</v>
      </c>
      <c r="J10" s="21"/>
      <c r="K10" s="20"/>
      <c r="L10" s="21"/>
    </row>
    <row r="11" spans="1:44" s="32" customFormat="1" x14ac:dyDescent="0.3">
      <c r="A11" s="74" t="s">
        <v>1681</v>
      </c>
      <c r="B11" s="75" t="s">
        <v>1675</v>
      </c>
      <c r="C11" s="52" t="s">
        <v>1669</v>
      </c>
      <c r="D11" s="76" t="s">
        <v>652</v>
      </c>
      <c r="E11" s="49" t="s">
        <v>14</v>
      </c>
      <c r="F11" s="100">
        <v>110.49350000000001</v>
      </c>
      <c r="G11" s="100">
        <v>184.99</v>
      </c>
      <c r="H11" s="64" t="s">
        <v>41</v>
      </c>
      <c r="I11" s="82">
        <f t="shared" si="0"/>
        <v>101.65402000000002</v>
      </c>
      <c r="J11" s="21"/>
      <c r="K11" s="20"/>
      <c r="L11" s="21"/>
    </row>
    <row r="12" spans="1:44" s="32" customFormat="1" x14ac:dyDescent="0.3">
      <c r="A12" s="74" t="s">
        <v>683</v>
      </c>
      <c r="B12" s="75" t="s">
        <v>684</v>
      </c>
      <c r="C12" s="52" t="s">
        <v>685</v>
      </c>
      <c r="D12" s="76" t="s">
        <v>333</v>
      </c>
      <c r="E12" s="49" t="s">
        <v>14</v>
      </c>
      <c r="F12" s="100">
        <v>68.243499999999997</v>
      </c>
      <c r="G12" s="100">
        <v>119.99</v>
      </c>
      <c r="H12" s="64" t="s">
        <v>41</v>
      </c>
      <c r="I12" s="82">
        <f t="shared" si="0"/>
        <v>62.784019999999998</v>
      </c>
      <c r="J12" s="21"/>
      <c r="K12" s="20"/>
      <c r="L12" s="21"/>
    </row>
    <row r="13" spans="1:44" s="32" customFormat="1" x14ac:dyDescent="0.25">
      <c r="A13" s="265" t="s">
        <v>653</v>
      </c>
      <c r="B13" s="266"/>
      <c r="C13" s="266"/>
      <c r="D13" s="266"/>
      <c r="E13" s="266"/>
      <c r="F13" s="266"/>
      <c r="G13" s="266"/>
      <c r="H13" s="266"/>
      <c r="I13" s="267"/>
      <c r="J13" s="21"/>
      <c r="K13" s="20"/>
      <c r="L13" s="21"/>
    </row>
    <row r="14" spans="1:44" s="32" customFormat="1" x14ac:dyDescent="0.3">
      <c r="A14" s="53" t="s">
        <v>1700</v>
      </c>
      <c r="B14" s="75" t="s">
        <v>1688</v>
      </c>
      <c r="C14" s="52" t="s">
        <v>1682</v>
      </c>
      <c r="D14" s="76" t="s">
        <v>350</v>
      </c>
      <c r="E14" s="49" t="s">
        <v>14</v>
      </c>
      <c r="F14" s="130">
        <v>103.99350000000001</v>
      </c>
      <c r="G14" s="106">
        <v>174.99</v>
      </c>
      <c r="H14" s="64" t="s">
        <v>41</v>
      </c>
      <c r="I14" s="82">
        <f t="shared" ref="I14:I33" si="1">F14*0.92</f>
        <v>95.674020000000013</v>
      </c>
      <c r="J14" s="21"/>
      <c r="K14" s="20"/>
      <c r="L14" s="21"/>
    </row>
    <row r="15" spans="1:44" s="32" customFormat="1" x14ac:dyDescent="0.3">
      <c r="A15" s="53" t="s">
        <v>1701</v>
      </c>
      <c r="B15" s="75" t="s">
        <v>1689</v>
      </c>
      <c r="C15" s="52" t="s">
        <v>1683</v>
      </c>
      <c r="D15" s="76" t="s">
        <v>350</v>
      </c>
      <c r="E15" s="49" t="s">
        <v>14</v>
      </c>
      <c r="F15" s="130">
        <v>103.99350000000001</v>
      </c>
      <c r="G15" s="106">
        <v>174.99</v>
      </c>
      <c r="H15" s="64" t="s">
        <v>41</v>
      </c>
      <c r="I15" s="82">
        <f t="shared" si="1"/>
        <v>95.674020000000013</v>
      </c>
      <c r="J15" s="21"/>
      <c r="K15" s="20"/>
      <c r="L15" s="21"/>
    </row>
    <row r="16" spans="1:44" s="32" customFormat="1" x14ac:dyDescent="0.3">
      <c r="A16" s="53" t="s">
        <v>1702</v>
      </c>
      <c r="B16" s="75" t="s">
        <v>1690</v>
      </c>
      <c r="C16" s="52" t="s">
        <v>1684</v>
      </c>
      <c r="D16" s="76" t="s">
        <v>350</v>
      </c>
      <c r="E16" s="49" t="s">
        <v>14</v>
      </c>
      <c r="F16" s="130">
        <v>103.99350000000001</v>
      </c>
      <c r="G16" s="106">
        <v>174.99</v>
      </c>
      <c r="H16" s="64" t="s">
        <v>41</v>
      </c>
      <c r="I16" s="82">
        <f t="shared" si="1"/>
        <v>95.674020000000013</v>
      </c>
      <c r="J16" s="21"/>
      <c r="K16" s="20"/>
      <c r="L16" s="21"/>
    </row>
    <row r="17" spans="1:12" s="32" customFormat="1" x14ac:dyDescent="0.3">
      <c r="A17" s="53" t="s">
        <v>1703</v>
      </c>
      <c r="B17" s="75" t="s">
        <v>1691</v>
      </c>
      <c r="C17" s="52" t="s">
        <v>1682</v>
      </c>
      <c r="D17" s="76" t="s">
        <v>56</v>
      </c>
      <c r="E17" s="49" t="s">
        <v>14</v>
      </c>
      <c r="F17" s="130">
        <v>103.99350000000001</v>
      </c>
      <c r="G17" s="106">
        <v>174.99</v>
      </c>
      <c r="H17" s="64" t="s">
        <v>41</v>
      </c>
      <c r="I17" s="82">
        <f t="shared" si="1"/>
        <v>95.674020000000013</v>
      </c>
      <c r="J17" s="21"/>
      <c r="K17" s="20"/>
      <c r="L17" s="21"/>
    </row>
    <row r="18" spans="1:12" s="32" customFormat="1" x14ac:dyDescent="0.3">
      <c r="A18" s="53" t="s">
        <v>1704</v>
      </c>
      <c r="B18" s="75" t="s">
        <v>1692</v>
      </c>
      <c r="C18" s="52" t="s">
        <v>1683</v>
      </c>
      <c r="D18" s="76" t="s">
        <v>56</v>
      </c>
      <c r="E18" s="49" t="s">
        <v>14</v>
      </c>
      <c r="F18" s="130">
        <v>103.99350000000001</v>
      </c>
      <c r="G18" s="106">
        <v>174.99</v>
      </c>
      <c r="H18" s="64" t="s">
        <v>41</v>
      </c>
      <c r="I18" s="82">
        <f t="shared" si="1"/>
        <v>95.674020000000013</v>
      </c>
      <c r="J18" s="21"/>
      <c r="K18" s="20"/>
      <c r="L18" s="21"/>
    </row>
    <row r="19" spans="1:12" s="32" customFormat="1" x14ac:dyDescent="0.3">
      <c r="A19" s="53" t="s">
        <v>1705</v>
      </c>
      <c r="B19" s="75" t="s">
        <v>1693</v>
      </c>
      <c r="C19" s="52" t="s">
        <v>1684</v>
      </c>
      <c r="D19" s="76" t="s">
        <v>56</v>
      </c>
      <c r="E19" s="49" t="s">
        <v>14</v>
      </c>
      <c r="F19" s="130">
        <v>103.99350000000001</v>
      </c>
      <c r="G19" s="106">
        <v>174.99</v>
      </c>
      <c r="H19" s="64" t="s">
        <v>41</v>
      </c>
      <c r="I19" s="82">
        <f t="shared" si="1"/>
        <v>95.674020000000013</v>
      </c>
      <c r="J19" s="21"/>
      <c r="K19" s="20"/>
      <c r="L19" s="21"/>
    </row>
    <row r="20" spans="1:12" s="32" customFormat="1" x14ac:dyDescent="0.3">
      <c r="A20" s="53" t="s">
        <v>1706</v>
      </c>
      <c r="B20" s="75" t="s">
        <v>1694</v>
      </c>
      <c r="C20" s="52" t="s">
        <v>1685</v>
      </c>
      <c r="D20" s="76" t="s">
        <v>654</v>
      </c>
      <c r="E20" s="49" t="s">
        <v>14</v>
      </c>
      <c r="F20" s="130">
        <v>103.99350000000001</v>
      </c>
      <c r="G20" s="106">
        <v>174.99</v>
      </c>
      <c r="H20" s="64" t="s">
        <v>41</v>
      </c>
      <c r="I20" s="82">
        <f t="shared" si="1"/>
        <v>95.674020000000013</v>
      </c>
      <c r="J20" s="21"/>
      <c r="K20" s="20"/>
      <c r="L20" s="21"/>
    </row>
    <row r="21" spans="1:12" s="32" customFormat="1" x14ac:dyDescent="0.3">
      <c r="A21" s="53" t="s">
        <v>1707</v>
      </c>
      <c r="B21" s="75" t="s">
        <v>1695</v>
      </c>
      <c r="C21" s="52" t="s">
        <v>1686</v>
      </c>
      <c r="D21" s="76" t="s">
        <v>654</v>
      </c>
      <c r="E21" s="49" t="s">
        <v>14</v>
      </c>
      <c r="F21" s="130">
        <v>103.99350000000001</v>
      </c>
      <c r="G21" s="106">
        <v>174.99</v>
      </c>
      <c r="H21" s="64" t="s">
        <v>41</v>
      </c>
      <c r="I21" s="82">
        <f t="shared" si="1"/>
        <v>95.674020000000013</v>
      </c>
      <c r="J21" s="21"/>
      <c r="K21" s="20"/>
      <c r="L21" s="21"/>
    </row>
    <row r="22" spans="1:12" s="32" customFormat="1" x14ac:dyDescent="0.3">
      <c r="A22" s="53" t="s">
        <v>1708</v>
      </c>
      <c r="B22" s="75" t="s">
        <v>1696</v>
      </c>
      <c r="C22" s="52" t="s">
        <v>1687</v>
      </c>
      <c r="D22" s="76" t="s">
        <v>654</v>
      </c>
      <c r="E22" s="49" t="s">
        <v>14</v>
      </c>
      <c r="F22" s="130">
        <v>103.99350000000001</v>
      </c>
      <c r="G22" s="106">
        <v>174.99</v>
      </c>
      <c r="H22" s="64" t="s">
        <v>41</v>
      </c>
      <c r="I22" s="82">
        <f t="shared" si="1"/>
        <v>95.674020000000013</v>
      </c>
      <c r="J22" s="21"/>
      <c r="K22" s="20"/>
      <c r="L22" s="21"/>
    </row>
    <row r="23" spans="1:12" s="32" customFormat="1" x14ac:dyDescent="0.3">
      <c r="A23" s="53" t="s">
        <v>1709</v>
      </c>
      <c r="B23" s="75" t="s">
        <v>1697</v>
      </c>
      <c r="C23" s="52" t="s">
        <v>1685</v>
      </c>
      <c r="D23" s="76" t="s">
        <v>333</v>
      </c>
      <c r="E23" s="49" t="s">
        <v>14</v>
      </c>
      <c r="F23" s="130">
        <v>103.99350000000001</v>
      </c>
      <c r="G23" s="106">
        <v>174.99</v>
      </c>
      <c r="H23" s="64" t="s">
        <v>41</v>
      </c>
      <c r="I23" s="82">
        <f t="shared" si="1"/>
        <v>95.674020000000013</v>
      </c>
      <c r="J23" s="21"/>
      <c r="K23" s="20"/>
      <c r="L23" s="21"/>
    </row>
    <row r="24" spans="1:12" s="32" customFormat="1" x14ac:dyDescent="0.3">
      <c r="A24" s="53" t="s">
        <v>1710</v>
      </c>
      <c r="B24" s="75" t="s">
        <v>1698</v>
      </c>
      <c r="C24" s="52" t="s">
        <v>1686</v>
      </c>
      <c r="D24" s="76" t="s">
        <v>333</v>
      </c>
      <c r="E24" s="49" t="s">
        <v>14</v>
      </c>
      <c r="F24" s="130">
        <v>103.99350000000001</v>
      </c>
      <c r="G24" s="106">
        <v>174.99</v>
      </c>
      <c r="H24" s="64" t="s">
        <v>41</v>
      </c>
      <c r="I24" s="82">
        <f t="shared" si="1"/>
        <v>95.674020000000013</v>
      </c>
      <c r="J24" s="21"/>
      <c r="K24" s="20"/>
      <c r="L24" s="21"/>
    </row>
    <row r="25" spans="1:12" s="32" customFormat="1" x14ac:dyDescent="0.3">
      <c r="A25" s="53" t="s">
        <v>1711</v>
      </c>
      <c r="B25" s="75" t="s">
        <v>1699</v>
      </c>
      <c r="C25" s="52" t="s">
        <v>1687</v>
      </c>
      <c r="D25" s="76" t="s">
        <v>333</v>
      </c>
      <c r="E25" s="49" t="s">
        <v>14</v>
      </c>
      <c r="F25" s="130">
        <v>103.99350000000001</v>
      </c>
      <c r="G25" s="106">
        <v>174.99</v>
      </c>
      <c r="H25" s="64" t="s">
        <v>41</v>
      </c>
      <c r="I25" s="82">
        <f t="shared" si="1"/>
        <v>95.674020000000013</v>
      </c>
      <c r="J25" s="21"/>
      <c r="K25" s="20"/>
      <c r="L25" s="21"/>
    </row>
    <row r="26" spans="1:12" s="26" customFormat="1" ht="17.25" customHeight="1" x14ac:dyDescent="0.3">
      <c r="A26" s="53" t="s">
        <v>328</v>
      </c>
      <c r="B26" s="75" t="s">
        <v>329</v>
      </c>
      <c r="C26" s="52" t="s">
        <v>330</v>
      </c>
      <c r="D26" s="76" t="s">
        <v>43</v>
      </c>
      <c r="E26" s="49" t="s">
        <v>14</v>
      </c>
      <c r="F26" s="130">
        <v>58.493499999999997</v>
      </c>
      <c r="G26" s="82">
        <v>99.99</v>
      </c>
      <c r="H26" s="64"/>
      <c r="I26" s="82">
        <f t="shared" si="1"/>
        <v>53.814019999999999</v>
      </c>
      <c r="J26" s="17"/>
      <c r="K26" s="16"/>
      <c r="L26" s="17"/>
    </row>
    <row r="27" spans="1:12" s="26" customFormat="1" ht="17.25" customHeight="1" x14ac:dyDescent="0.3">
      <c r="A27" s="53" t="s">
        <v>331</v>
      </c>
      <c r="B27" s="75" t="s">
        <v>332</v>
      </c>
      <c r="C27" s="52" t="s">
        <v>330</v>
      </c>
      <c r="D27" s="76" t="s">
        <v>333</v>
      </c>
      <c r="E27" s="49" t="s">
        <v>14</v>
      </c>
      <c r="F27" s="130">
        <v>58.493499999999997</v>
      </c>
      <c r="G27" s="82">
        <v>99.99</v>
      </c>
      <c r="H27" s="64"/>
      <c r="I27" s="82">
        <f t="shared" si="1"/>
        <v>53.814019999999999</v>
      </c>
      <c r="J27" s="17"/>
      <c r="K27" s="16"/>
      <c r="L27" s="17"/>
    </row>
    <row r="28" spans="1:12" s="26" customFormat="1" ht="17.25" customHeight="1" x14ac:dyDescent="0.3">
      <c r="A28" s="53" t="s">
        <v>334</v>
      </c>
      <c r="B28" s="75" t="s">
        <v>335</v>
      </c>
      <c r="C28" s="52" t="s">
        <v>330</v>
      </c>
      <c r="D28" s="76" t="s">
        <v>97</v>
      </c>
      <c r="E28" s="49" t="s">
        <v>14</v>
      </c>
      <c r="F28" s="130">
        <v>58.493499999999997</v>
      </c>
      <c r="G28" s="82">
        <v>99.99</v>
      </c>
      <c r="H28" s="64"/>
      <c r="I28" s="82">
        <f t="shared" si="1"/>
        <v>53.814019999999999</v>
      </c>
      <c r="J28" s="17"/>
      <c r="K28" s="16"/>
      <c r="L28" s="17"/>
    </row>
    <row r="29" spans="1:12" s="26" customFormat="1" ht="17.25" customHeight="1" x14ac:dyDescent="0.3">
      <c r="A29" s="53" t="s">
        <v>336</v>
      </c>
      <c r="B29" s="75" t="s">
        <v>337</v>
      </c>
      <c r="C29" s="52" t="s">
        <v>330</v>
      </c>
      <c r="D29" s="76" t="s">
        <v>338</v>
      </c>
      <c r="E29" s="49" t="s">
        <v>14</v>
      </c>
      <c r="F29" s="130">
        <v>58.493499999999997</v>
      </c>
      <c r="G29" s="82">
        <v>99.99</v>
      </c>
      <c r="H29" s="64"/>
      <c r="I29" s="82">
        <f t="shared" si="1"/>
        <v>53.814019999999999</v>
      </c>
      <c r="J29" s="17"/>
      <c r="K29" s="16"/>
      <c r="L29" s="17"/>
    </row>
    <row r="30" spans="1:12" s="26" customFormat="1" ht="17.25" customHeight="1" x14ac:dyDescent="0.3">
      <c r="A30" s="53" t="s">
        <v>339</v>
      </c>
      <c r="B30" s="75" t="s">
        <v>340</v>
      </c>
      <c r="C30" s="52" t="s">
        <v>330</v>
      </c>
      <c r="D30" s="76" t="s">
        <v>341</v>
      </c>
      <c r="E30" s="49" t="s">
        <v>14</v>
      </c>
      <c r="F30" s="130">
        <v>58.493499999999997</v>
      </c>
      <c r="G30" s="82">
        <v>99.99</v>
      </c>
      <c r="H30" s="64"/>
      <c r="I30" s="82">
        <f t="shared" si="1"/>
        <v>53.814019999999999</v>
      </c>
      <c r="J30" s="17"/>
      <c r="K30" s="16"/>
      <c r="L30" s="17"/>
    </row>
    <row r="31" spans="1:12" s="26" customFormat="1" ht="17.25" customHeight="1" x14ac:dyDescent="0.3">
      <c r="A31" s="53" t="s">
        <v>342</v>
      </c>
      <c r="B31" s="75" t="s">
        <v>343</v>
      </c>
      <c r="C31" s="52" t="s">
        <v>344</v>
      </c>
      <c r="D31" s="77" t="s">
        <v>56</v>
      </c>
      <c r="E31" s="49" t="s">
        <v>14</v>
      </c>
      <c r="F31" s="130">
        <v>45.493499999999997</v>
      </c>
      <c r="G31" s="82">
        <v>79.989999999999995</v>
      </c>
      <c r="H31" s="64"/>
      <c r="I31" s="82">
        <f t="shared" si="1"/>
        <v>41.854019999999998</v>
      </c>
      <c r="J31" s="17"/>
      <c r="K31" s="16"/>
      <c r="L31" s="17"/>
    </row>
    <row r="32" spans="1:12" s="26" customFormat="1" ht="17.25" customHeight="1" x14ac:dyDescent="0.3">
      <c r="A32" s="53" t="s">
        <v>345</v>
      </c>
      <c r="B32" s="75" t="s">
        <v>346</v>
      </c>
      <c r="C32" s="52" t="s">
        <v>344</v>
      </c>
      <c r="D32" s="77" t="s">
        <v>59</v>
      </c>
      <c r="E32" s="49" t="s">
        <v>14</v>
      </c>
      <c r="F32" s="130">
        <v>45.493499999999997</v>
      </c>
      <c r="G32" s="82">
        <v>79.989999999999995</v>
      </c>
      <c r="H32" s="64"/>
      <c r="I32" s="82">
        <f t="shared" si="1"/>
        <v>41.854019999999998</v>
      </c>
      <c r="J32" s="17"/>
      <c r="K32" s="16"/>
      <c r="L32" s="17"/>
    </row>
    <row r="33" spans="1:44" s="26" customFormat="1" ht="17.25" customHeight="1" x14ac:dyDescent="0.3">
      <c r="A33" s="53" t="s">
        <v>347</v>
      </c>
      <c r="B33" s="75" t="s">
        <v>348</v>
      </c>
      <c r="C33" s="52" t="s">
        <v>344</v>
      </c>
      <c r="D33" s="77" t="s">
        <v>349</v>
      </c>
      <c r="E33" s="49" t="s">
        <v>14</v>
      </c>
      <c r="F33" s="130">
        <v>45.493499999999997</v>
      </c>
      <c r="G33" s="82">
        <v>79.989999999999995</v>
      </c>
      <c r="H33" s="64"/>
      <c r="I33" s="82">
        <f t="shared" si="1"/>
        <v>41.854019999999998</v>
      </c>
      <c r="J33" s="17"/>
      <c r="K33" s="16"/>
      <c r="L33" s="17"/>
    </row>
    <row r="34" spans="1:44" s="32" customFormat="1" x14ac:dyDescent="0.25">
      <c r="A34" s="247" t="s">
        <v>655</v>
      </c>
      <c r="B34" s="248"/>
      <c r="C34" s="248"/>
      <c r="D34" s="248"/>
      <c r="E34" s="248"/>
      <c r="F34" s="248"/>
      <c r="G34" s="248"/>
      <c r="H34" s="248"/>
      <c r="I34" s="249"/>
      <c r="J34" s="21"/>
      <c r="K34" s="20"/>
      <c r="L34" s="21"/>
    </row>
    <row r="35" spans="1:44" s="32" customFormat="1" x14ac:dyDescent="0.3">
      <c r="A35" s="53" t="s">
        <v>656</v>
      </c>
      <c r="B35" s="75" t="s">
        <v>657</v>
      </c>
      <c r="C35" s="52" t="s">
        <v>658</v>
      </c>
      <c r="D35" s="77" t="s">
        <v>56</v>
      </c>
      <c r="E35" s="49" t="s">
        <v>14</v>
      </c>
      <c r="F35" s="100">
        <v>64.993499999999997</v>
      </c>
      <c r="G35" s="100">
        <v>114.99</v>
      </c>
      <c r="H35" s="64"/>
      <c r="I35" s="82">
        <f t="shared" ref="I35:I37" si="2">F35*0.92</f>
        <v>59.794020000000003</v>
      </c>
      <c r="J35" s="21"/>
      <c r="K35" s="20"/>
      <c r="L35" s="21"/>
    </row>
    <row r="36" spans="1:44" s="32" customFormat="1" x14ac:dyDescent="0.3">
      <c r="A36" s="53" t="s">
        <v>659</v>
      </c>
      <c r="B36" s="75" t="s">
        <v>660</v>
      </c>
      <c r="C36" s="52" t="s">
        <v>658</v>
      </c>
      <c r="D36" s="77" t="s">
        <v>93</v>
      </c>
      <c r="E36" s="49" t="s">
        <v>14</v>
      </c>
      <c r="F36" s="100">
        <v>64.993499999999997</v>
      </c>
      <c r="G36" s="100">
        <v>114.99</v>
      </c>
      <c r="H36" s="64"/>
      <c r="I36" s="82">
        <f t="shared" si="2"/>
        <v>59.794020000000003</v>
      </c>
      <c r="J36" s="21"/>
      <c r="K36" s="20"/>
      <c r="L36" s="21"/>
    </row>
    <row r="37" spans="1:44" s="32" customFormat="1" x14ac:dyDescent="0.3">
      <c r="A37" s="53" t="s">
        <v>661</v>
      </c>
      <c r="B37" s="75" t="s">
        <v>662</v>
      </c>
      <c r="C37" s="52" t="s">
        <v>658</v>
      </c>
      <c r="D37" s="77" t="s">
        <v>663</v>
      </c>
      <c r="E37" s="49" t="s">
        <v>14</v>
      </c>
      <c r="F37" s="100">
        <v>64.993499999999997</v>
      </c>
      <c r="G37" s="100">
        <v>114.99</v>
      </c>
      <c r="H37" s="64"/>
      <c r="I37" s="82">
        <f t="shared" si="2"/>
        <v>59.794020000000003</v>
      </c>
      <c r="J37" s="21"/>
      <c r="K37" s="20"/>
      <c r="L37" s="21"/>
    </row>
    <row r="38" spans="1:44" x14ac:dyDescent="0.3">
      <c r="A38" s="42"/>
      <c r="B38" s="42"/>
      <c r="C38" s="3"/>
      <c r="D38" s="42"/>
      <c r="E38" s="42"/>
      <c r="F38" s="108"/>
      <c r="G38" s="108"/>
      <c r="H38" s="42"/>
      <c r="I38" s="108"/>
      <c r="J38" s="155"/>
      <c r="K38" s="155"/>
      <c r="L38" s="155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1:44" x14ac:dyDescent="0.3">
      <c r="A39" s="42"/>
      <c r="B39" s="42"/>
      <c r="C39" s="3"/>
      <c r="D39" s="42"/>
      <c r="E39" s="42"/>
      <c r="F39" s="108"/>
      <c r="G39" s="108"/>
      <c r="H39" s="42"/>
      <c r="I39" s="108"/>
      <c r="J39" s="155"/>
      <c r="K39" s="155"/>
      <c r="L39" s="155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1:44" x14ac:dyDescent="0.3">
      <c r="A40" s="42"/>
      <c r="B40" s="42"/>
      <c r="C40" s="3"/>
      <c r="D40" s="42"/>
      <c r="E40" s="42"/>
      <c r="F40" s="108"/>
      <c r="G40" s="108"/>
      <c r="H40" s="42"/>
      <c r="I40" s="108"/>
      <c r="J40" s="155"/>
      <c r="K40" s="155"/>
      <c r="L40" s="155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1:44" x14ac:dyDescent="0.3">
      <c r="A41" s="42"/>
      <c r="B41" s="42"/>
      <c r="C41" s="3"/>
      <c r="D41" s="42"/>
      <c r="E41" s="42"/>
      <c r="F41" s="108"/>
      <c r="G41" s="108"/>
      <c r="H41" s="42"/>
      <c r="I41" s="108"/>
      <c r="J41" s="155"/>
      <c r="K41" s="155"/>
      <c r="L41" s="155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1:44" x14ac:dyDescent="0.3">
      <c r="A42" s="42"/>
      <c r="B42" s="42"/>
      <c r="C42" s="3"/>
      <c r="D42" s="42"/>
      <c r="E42" s="42"/>
      <c r="F42" s="108"/>
      <c r="G42" s="108"/>
      <c r="H42" s="42"/>
      <c r="I42" s="108"/>
      <c r="J42" s="155"/>
      <c r="K42" s="155"/>
      <c r="L42" s="155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1:44" x14ac:dyDescent="0.3">
      <c r="A43" s="42"/>
      <c r="B43" s="42"/>
      <c r="C43" s="3"/>
      <c r="D43" s="42"/>
      <c r="E43" s="42"/>
      <c r="F43" s="108"/>
      <c r="G43" s="108"/>
      <c r="H43" s="42"/>
      <c r="I43" s="108"/>
      <c r="J43" s="155"/>
      <c r="K43" s="155"/>
      <c r="L43" s="155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1:44" x14ac:dyDescent="0.3">
      <c r="A44" s="42"/>
      <c r="B44" s="42"/>
      <c r="C44" s="3"/>
      <c r="D44" s="42"/>
      <c r="E44" s="42"/>
      <c r="F44" s="108"/>
      <c r="G44" s="108"/>
      <c r="H44" s="42"/>
      <c r="I44" s="108"/>
      <c r="J44" s="155"/>
      <c r="K44" s="155"/>
      <c r="L44" s="155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1:44" x14ac:dyDescent="0.3">
      <c r="A45" s="42"/>
      <c r="B45" s="42"/>
      <c r="C45" s="3"/>
      <c r="D45" s="42"/>
      <c r="E45" s="42"/>
      <c r="F45" s="108"/>
      <c r="G45" s="108"/>
      <c r="H45" s="42"/>
      <c r="I45" s="108"/>
      <c r="J45" s="155"/>
      <c r="K45" s="155"/>
      <c r="L45" s="15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1:44" x14ac:dyDescent="0.3">
      <c r="A46" s="42"/>
      <c r="B46" s="42"/>
      <c r="C46" s="3"/>
      <c r="D46" s="42"/>
      <c r="E46" s="42"/>
      <c r="F46" s="108"/>
      <c r="G46" s="108"/>
      <c r="H46" s="42"/>
      <c r="I46" s="108"/>
      <c r="J46" s="155"/>
      <c r="K46" s="155"/>
      <c r="L46" s="15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1:44" x14ac:dyDescent="0.3">
      <c r="A47" s="42"/>
      <c r="B47" s="42"/>
      <c r="C47" s="3"/>
      <c r="D47" s="42"/>
      <c r="E47" s="42"/>
      <c r="F47" s="108"/>
      <c r="G47" s="108"/>
      <c r="H47" s="42"/>
      <c r="I47" s="108"/>
      <c r="J47" s="155"/>
      <c r="K47" s="155"/>
      <c r="L47" s="155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1:44" x14ac:dyDescent="0.3">
      <c r="A48" s="42"/>
      <c r="B48" s="42"/>
      <c r="C48" s="3"/>
      <c r="D48" s="42"/>
      <c r="E48" s="42"/>
      <c r="F48" s="108"/>
      <c r="G48" s="108"/>
      <c r="H48" s="42"/>
      <c r="I48" s="108"/>
      <c r="J48" s="155"/>
      <c r="K48" s="155"/>
      <c r="L48" s="155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1:44" x14ac:dyDescent="0.3">
      <c r="A49" s="42"/>
      <c r="B49" s="42"/>
      <c r="C49" s="3"/>
      <c r="D49" s="42"/>
      <c r="E49" s="42"/>
      <c r="F49" s="108"/>
      <c r="G49" s="108"/>
      <c r="H49" s="42"/>
      <c r="I49" s="108"/>
      <c r="J49" s="155"/>
      <c r="K49" s="155"/>
      <c r="L49" s="15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1:44" x14ac:dyDescent="0.3">
      <c r="A50" s="42"/>
      <c r="B50" s="42"/>
      <c r="C50" s="3"/>
      <c r="D50" s="42"/>
      <c r="E50" s="42"/>
      <c r="F50" s="108"/>
      <c r="G50" s="108"/>
      <c r="H50" s="42"/>
      <c r="I50" s="108"/>
      <c r="J50" s="155"/>
      <c r="K50" s="155"/>
      <c r="L50" s="15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1:44" x14ac:dyDescent="0.3">
      <c r="A51" s="42"/>
      <c r="B51" s="42"/>
      <c r="C51" s="3"/>
      <c r="D51" s="42"/>
      <c r="E51" s="42"/>
      <c r="F51" s="108"/>
      <c r="G51" s="108"/>
      <c r="H51" s="42"/>
      <c r="I51" s="108"/>
      <c r="J51" s="155"/>
      <c r="K51" s="155"/>
      <c r="L51" s="15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1:44" x14ac:dyDescent="0.3">
      <c r="A52" s="42"/>
      <c r="B52" s="42"/>
      <c r="C52" s="3"/>
      <c r="D52" s="42"/>
      <c r="E52" s="42"/>
      <c r="F52" s="108"/>
      <c r="G52" s="108"/>
      <c r="H52" s="42"/>
      <c r="I52" s="108"/>
      <c r="J52" s="155"/>
      <c r="K52" s="155"/>
      <c r="L52" s="15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1:44" x14ac:dyDescent="0.3">
      <c r="A53" s="42"/>
      <c r="B53" s="42"/>
      <c r="C53" s="3"/>
      <c r="D53" s="42"/>
      <c r="E53" s="42"/>
      <c r="F53" s="108"/>
      <c r="G53" s="108"/>
      <c r="H53" s="42"/>
      <c r="I53" s="108"/>
      <c r="J53" s="155"/>
      <c r="K53" s="155"/>
      <c r="L53" s="15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1:44" x14ac:dyDescent="0.3">
      <c r="A54" s="42"/>
      <c r="B54" s="42"/>
      <c r="C54" s="3"/>
      <c r="D54" s="42"/>
      <c r="E54" s="42"/>
      <c r="F54" s="108"/>
      <c r="G54" s="108"/>
      <c r="H54" s="42"/>
      <c r="I54" s="108"/>
      <c r="J54" s="155"/>
      <c r="K54" s="155"/>
      <c r="L54" s="155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1:44" x14ac:dyDescent="0.3">
      <c r="A55" s="42"/>
      <c r="B55" s="42"/>
      <c r="C55" s="3"/>
      <c r="D55" s="42"/>
      <c r="E55" s="42"/>
      <c r="F55" s="108"/>
      <c r="G55" s="108"/>
      <c r="H55" s="42"/>
      <c r="I55" s="108"/>
      <c r="J55" s="155"/>
      <c r="K55" s="155"/>
      <c r="L55" s="15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1:44" x14ac:dyDescent="0.3">
      <c r="A56" s="42"/>
      <c r="B56" s="42"/>
      <c r="C56" s="3"/>
      <c r="D56" s="42"/>
      <c r="E56" s="42"/>
      <c r="F56" s="108"/>
      <c r="G56" s="108"/>
      <c r="H56" s="42"/>
      <c r="I56" s="108"/>
      <c r="J56" s="155"/>
      <c r="K56" s="155"/>
      <c r="L56" s="15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:44" x14ac:dyDescent="0.3">
      <c r="A57" s="42"/>
      <c r="B57" s="42"/>
      <c r="C57" s="3"/>
      <c r="D57" s="42"/>
      <c r="E57" s="42"/>
      <c r="F57" s="108"/>
      <c r="G57" s="108"/>
      <c r="H57" s="42"/>
      <c r="I57" s="108"/>
      <c r="J57" s="155"/>
      <c r="K57" s="155"/>
      <c r="L57" s="15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1:44" x14ac:dyDescent="0.3">
      <c r="A58" s="42"/>
      <c r="B58" s="42"/>
      <c r="C58" s="3"/>
      <c r="D58" s="42"/>
      <c r="E58" s="42"/>
      <c r="F58" s="108"/>
      <c r="G58" s="108"/>
      <c r="H58" s="42"/>
      <c r="I58" s="108"/>
      <c r="J58" s="155"/>
      <c r="K58" s="155"/>
      <c r="L58" s="15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44" x14ac:dyDescent="0.3">
      <c r="A59" s="42"/>
      <c r="B59" s="42"/>
      <c r="C59" s="3"/>
      <c r="D59" s="42"/>
      <c r="E59" s="42"/>
      <c r="F59" s="108"/>
      <c r="G59" s="108"/>
      <c r="H59" s="42"/>
      <c r="I59" s="108"/>
      <c r="J59" s="155"/>
      <c r="K59" s="155"/>
      <c r="L59" s="15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1:44" x14ac:dyDescent="0.3">
      <c r="A60" s="42"/>
      <c r="B60" s="42"/>
      <c r="C60" s="3"/>
      <c r="D60" s="42"/>
      <c r="E60" s="42"/>
      <c r="F60" s="108"/>
      <c r="G60" s="108"/>
      <c r="H60" s="42"/>
      <c r="I60" s="108"/>
      <c r="J60" s="155"/>
      <c r="K60" s="155"/>
      <c r="L60" s="15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1:44" x14ac:dyDescent="0.3">
      <c r="A61" s="42"/>
      <c r="B61" s="42"/>
      <c r="C61" s="3"/>
      <c r="D61" s="42"/>
      <c r="E61" s="42"/>
      <c r="F61" s="108"/>
      <c r="G61" s="108"/>
      <c r="H61" s="42"/>
      <c r="I61" s="108"/>
      <c r="J61" s="155"/>
      <c r="K61" s="155"/>
      <c r="L61" s="15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1:44" x14ac:dyDescent="0.3">
      <c r="A62" s="42"/>
      <c r="B62" s="42"/>
      <c r="C62" s="3"/>
      <c r="D62" s="42"/>
      <c r="E62" s="42"/>
      <c r="F62" s="108"/>
      <c r="G62" s="108"/>
      <c r="H62" s="42"/>
      <c r="I62" s="108"/>
      <c r="J62" s="155"/>
      <c r="K62" s="155"/>
      <c r="L62" s="15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1:44" x14ac:dyDescent="0.3">
      <c r="A63" s="42"/>
      <c r="B63" s="42"/>
      <c r="C63" s="3"/>
      <c r="D63" s="42"/>
      <c r="E63" s="42"/>
      <c r="F63" s="108"/>
      <c r="G63" s="108"/>
      <c r="H63" s="42"/>
      <c r="I63" s="108"/>
      <c r="J63" s="155"/>
      <c r="K63" s="155"/>
      <c r="L63" s="155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1:44" x14ac:dyDescent="0.3">
      <c r="A64" s="42"/>
      <c r="B64" s="42"/>
      <c r="C64" s="3"/>
      <c r="D64" s="42"/>
      <c r="E64" s="42"/>
      <c r="F64" s="108"/>
      <c r="G64" s="108"/>
      <c r="H64" s="42"/>
      <c r="I64" s="108"/>
      <c r="J64" s="155"/>
      <c r="K64" s="155"/>
      <c r="L64" s="155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pans="1:44" x14ac:dyDescent="0.3">
      <c r="A65" s="42"/>
      <c r="B65" s="42"/>
      <c r="C65" s="3"/>
      <c r="D65" s="42"/>
      <c r="E65" s="42"/>
      <c r="F65" s="108"/>
      <c r="G65" s="108"/>
      <c r="H65" s="42"/>
      <c r="I65" s="108"/>
      <c r="J65" s="155"/>
      <c r="K65" s="155"/>
      <c r="L65" s="155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1:44" x14ac:dyDescent="0.3">
      <c r="A66" s="42"/>
      <c r="B66" s="42"/>
      <c r="C66" s="3"/>
      <c r="D66" s="42"/>
      <c r="E66" s="42"/>
      <c r="F66" s="108"/>
      <c r="G66" s="108"/>
      <c r="H66" s="42"/>
      <c r="I66" s="108"/>
      <c r="J66" s="155"/>
      <c r="K66" s="155"/>
      <c r="L66" s="155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1:44" x14ac:dyDescent="0.3">
      <c r="A67" s="42"/>
      <c r="B67" s="42"/>
      <c r="C67" s="3"/>
      <c r="D67" s="42"/>
      <c r="E67" s="42"/>
      <c r="F67" s="108"/>
      <c r="G67" s="108"/>
      <c r="H67" s="42"/>
      <c r="I67" s="108"/>
      <c r="J67" s="155"/>
      <c r="K67" s="155"/>
      <c r="L67" s="155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1:44" x14ac:dyDescent="0.3">
      <c r="A68" s="42"/>
      <c r="B68" s="42"/>
      <c r="C68" s="3"/>
      <c r="D68" s="42"/>
      <c r="E68" s="42"/>
      <c r="F68" s="108"/>
      <c r="G68" s="108"/>
      <c r="H68" s="42"/>
      <c r="I68" s="108"/>
      <c r="J68" s="155"/>
      <c r="K68" s="155"/>
      <c r="L68" s="155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1:44" x14ac:dyDescent="0.3">
      <c r="A69" s="42"/>
      <c r="B69" s="42"/>
      <c r="C69" s="3"/>
      <c r="D69" s="42"/>
      <c r="E69" s="42"/>
      <c r="F69" s="108"/>
      <c r="G69" s="108"/>
      <c r="H69" s="42"/>
      <c r="I69" s="108"/>
      <c r="J69" s="155"/>
      <c r="K69" s="155"/>
      <c r="L69" s="15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pans="1:44" x14ac:dyDescent="0.3">
      <c r="A70" s="42"/>
      <c r="B70" s="42"/>
      <c r="C70" s="3"/>
      <c r="D70" s="42"/>
      <c r="E70" s="42"/>
      <c r="F70" s="108"/>
      <c r="G70" s="108"/>
      <c r="H70" s="42"/>
      <c r="I70" s="108"/>
      <c r="J70" s="155"/>
      <c r="K70" s="155"/>
      <c r="L70" s="15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1:44" x14ac:dyDescent="0.3">
      <c r="A71" s="42"/>
      <c r="B71" s="42"/>
      <c r="C71" s="3"/>
      <c r="D71" s="42"/>
      <c r="E71" s="42"/>
      <c r="F71" s="108"/>
      <c r="G71" s="108"/>
      <c r="H71" s="42"/>
      <c r="I71" s="108"/>
      <c r="J71" s="155"/>
      <c r="K71" s="155"/>
      <c r="L71" s="155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1:44" x14ac:dyDescent="0.3">
      <c r="A72" s="42"/>
      <c r="B72" s="42"/>
      <c r="C72" s="3"/>
      <c r="D72" s="42"/>
      <c r="E72" s="42"/>
      <c r="F72" s="108"/>
      <c r="G72" s="108"/>
      <c r="H72" s="42"/>
      <c r="I72" s="108"/>
      <c r="J72" s="155"/>
      <c r="K72" s="155"/>
      <c r="L72" s="155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1:44" x14ac:dyDescent="0.3">
      <c r="A73" s="42"/>
      <c r="B73" s="42"/>
      <c r="C73" s="3"/>
      <c r="D73" s="42"/>
      <c r="E73" s="42"/>
      <c r="F73" s="108"/>
      <c r="G73" s="108"/>
      <c r="H73" s="42"/>
      <c r="I73" s="108"/>
      <c r="J73" s="155"/>
      <c r="K73" s="155"/>
      <c r="L73" s="155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pans="1:44" x14ac:dyDescent="0.3">
      <c r="A74" s="42"/>
      <c r="B74" s="42"/>
      <c r="C74" s="3"/>
      <c r="D74" s="42"/>
      <c r="E74" s="42"/>
      <c r="F74" s="108"/>
      <c r="G74" s="108"/>
      <c r="H74" s="42"/>
      <c r="I74" s="108"/>
      <c r="J74" s="155"/>
      <c r="K74" s="155"/>
      <c r="L74" s="15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1:44" x14ac:dyDescent="0.3">
      <c r="A75" s="42"/>
      <c r="B75" s="42"/>
      <c r="C75" s="3"/>
      <c r="D75" s="42"/>
      <c r="E75" s="42"/>
      <c r="F75" s="108"/>
      <c r="G75" s="108"/>
      <c r="H75" s="42"/>
      <c r="I75" s="108"/>
      <c r="J75" s="155"/>
      <c r="K75" s="155"/>
      <c r="L75" s="15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1:44" x14ac:dyDescent="0.3">
      <c r="A76" s="42"/>
      <c r="B76" s="42"/>
      <c r="C76" s="3"/>
      <c r="D76" s="42"/>
      <c r="E76" s="42"/>
      <c r="F76" s="108"/>
      <c r="G76" s="108"/>
      <c r="H76" s="42"/>
      <c r="I76" s="108"/>
      <c r="J76" s="155"/>
      <c r="K76" s="155"/>
      <c r="L76" s="155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1:44" x14ac:dyDescent="0.3">
      <c r="A77" s="42"/>
      <c r="B77" s="42"/>
      <c r="C77" s="3"/>
      <c r="D77" s="42"/>
      <c r="E77" s="42"/>
      <c r="F77" s="108"/>
      <c r="G77" s="108"/>
      <c r="H77" s="42"/>
      <c r="I77" s="108"/>
      <c r="J77" s="155"/>
      <c r="K77" s="155"/>
      <c r="L77" s="155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1:44" x14ac:dyDescent="0.3">
      <c r="A78" s="42"/>
      <c r="B78" s="42"/>
      <c r="C78" s="3"/>
      <c r="D78" s="42"/>
      <c r="E78" s="42"/>
      <c r="F78" s="108"/>
      <c r="G78" s="108"/>
      <c r="H78" s="42"/>
      <c r="I78" s="108"/>
      <c r="J78" s="155"/>
      <c r="K78" s="155"/>
      <c r="L78" s="15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1:44" x14ac:dyDescent="0.3">
      <c r="A79" s="42"/>
      <c r="B79" s="42"/>
      <c r="C79" s="3"/>
      <c r="D79" s="42"/>
      <c r="E79" s="42"/>
      <c r="F79" s="108"/>
      <c r="G79" s="108"/>
      <c r="H79" s="42"/>
      <c r="I79" s="108"/>
      <c r="J79" s="155"/>
      <c r="K79" s="155"/>
      <c r="L79" s="15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1:44" x14ac:dyDescent="0.3">
      <c r="A80" s="42"/>
      <c r="B80" s="42"/>
      <c r="C80" s="3"/>
      <c r="D80" s="42"/>
      <c r="E80" s="42"/>
      <c r="F80" s="108"/>
      <c r="G80" s="108"/>
      <c r="H80" s="42"/>
      <c r="I80" s="108"/>
      <c r="J80" s="155"/>
      <c r="K80" s="155"/>
      <c r="L80" s="15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1:44" x14ac:dyDescent="0.3">
      <c r="A81" s="42"/>
      <c r="B81" s="42"/>
      <c r="C81" s="3"/>
      <c r="D81" s="42"/>
      <c r="E81" s="42"/>
      <c r="F81" s="108"/>
      <c r="G81" s="108"/>
      <c r="H81" s="42"/>
      <c r="I81" s="108"/>
      <c r="J81" s="155"/>
      <c r="K81" s="155"/>
      <c r="L81" s="155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1:44" x14ac:dyDescent="0.3">
      <c r="A82" s="42"/>
      <c r="B82" s="42"/>
      <c r="C82" s="3"/>
      <c r="D82" s="42"/>
      <c r="E82" s="42"/>
      <c r="F82" s="108"/>
      <c r="G82" s="108"/>
      <c r="H82" s="42"/>
      <c r="I82" s="108"/>
      <c r="J82" s="155"/>
      <c r="K82" s="155"/>
      <c r="L82" s="155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pans="1:44" x14ac:dyDescent="0.3">
      <c r="A83" s="42"/>
      <c r="B83" s="42"/>
      <c r="C83" s="3"/>
      <c r="D83" s="42"/>
      <c r="E83" s="42"/>
      <c r="F83" s="108"/>
      <c r="G83" s="108"/>
      <c r="H83" s="42"/>
      <c r="I83" s="108"/>
      <c r="J83" s="155"/>
      <c r="K83" s="155"/>
      <c r="L83" s="155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1:44" x14ac:dyDescent="0.3">
      <c r="A84" s="42"/>
      <c r="B84" s="42"/>
      <c r="C84" s="3"/>
      <c r="D84" s="42"/>
      <c r="E84" s="42"/>
      <c r="F84" s="108"/>
      <c r="G84" s="108"/>
      <c r="H84" s="42"/>
      <c r="I84" s="108"/>
      <c r="J84" s="155"/>
      <c r="K84" s="155"/>
      <c r="L84" s="15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1:44" x14ac:dyDescent="0.3">
      <c r="A85" s="42"/>
      <c r="B85" s="42"/>
      <c r="C85" s="3"/>
      <c r="D85" s="42"/>
      <c r="E85" s="42"/>
      <c r="F85" s="108"/>
      <c r="G85" s="108"/>
      <c r="H85" s="42"/>
      <c r="I85" s="108"/>
      <c r="J85" s="155"/>
      <c r="K85" s="155"/>
      <c r="L85" s="155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1:44" x14ac:dyDescent="0.3">
      <c r="A86" s="42"/>
      <c r="B86" s="42"/>
      <c r="C86" s="3"/>
      <c r="D86" s="42"/>
      <c r="E86" s="42"/>
      <c r="F86" s="108"/>
      <c r="G86" s="108"/>
      <c r="H86" s="42"/>
      <c r="I86" s="108"/>
      <c r="J86" s="155"/>
      <c r="K86" s="155"/>
      <c r="L86" s="155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1:44" x14ac:dyDescent="0.3">
      <c r="A87" s="42"/>
      <c r="B87" s="42"/>
      <c r="C87" s="3"/>
      <c r="D87" s="42"/>
      <c r="E87" s="42"/>
      <c r="F87" s="108"/>
      <c r="G87" s="108"/>
      <c r="H87" s="42"/>
      <c r="I87" s="108"/>
      <c r="J87" s="155"/>
      <c r="K87" s="155"/>
      <c r="L87" s="155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1:44" x14ac:dyDescent="0.3">
      <c r="A88" s="42"/>
      <c r="B88" s="42"/>
      <c r="C88" s="3"/>
      <c r="D88" s="42"/>
      <c r="E88" s="42"/>
      <c r="F88" s="108"/>
      <c r="G88" s="108"/>
      <c r="H88" s="42"/>
      <c r="I88" s="108"/>
      <c r="J88" s="155"/>
      <c r="K88" s="155"/>
      <c r="L88" s="155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1:44" x14ac:dyDescent="0.3">
      <c r="A89" s="42"/>
      <c r="B89" s="42"/>
      <c r="C89" s="3"/>
      <c r="D89" s="42"/>
      <c r="E89" s="42"/>
      <c r="F89" s="108"/>
      <c r="G89" s="108"/>
      <c r="H89" s="42"/>
      <c r="I89" s="108"/>
      <c r="J89" s="155"/>
      <c r="K89" s="155"/>
      <c r="L89" s="15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1:44" x14ac:dyDescent="0.3">
      <c r="A90" s="42"/>
      <c r="B90" s="42"/>
      <c r="C90" s="3"/>
      <c r="D90" s="42"/>
      <c r="E90" s="42"/>
      <c r="F90" s="108"/>
      <c r="G90" s="108"/>
      <c r="H90" s="42"/>
      <c r="I90" s="108"/>
      <c r="J90" s="155"/>
      <c r="K90" s="155"/>
      <c r="L90" s="155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1:44" x14ac:dyDescent="0.3">
      <c r="A91" s="42"/>
      <c r="B91" s="42"/>
      <c r="C91" s="3"/>
      <c r="D91" s="42"/>
      <c r="E91" s="42"/>
      <c r="F91" s="108"/>
      <c r="G91" s="108"/>
      <c r="H91" s="42"/>
      <c r="I91" s="108"/>
      <c r="J91" s="155"/>
      <c r="K91" s="155"/>
      <c r="L91" s="15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1:44" x14ac:dyDescent="0.3">
      <c r="A92" s="42"/>
      <c r="B92" s="42"/>
      <c r="C92" s="3"/>
      <c r="D92" s="42"/>
      <c r="E92" s="42"/>
      <c r="F92" s="108"/>
      <c r="G92" s="108"/>
      <c r="H92" s="42"/>
      <c r="I92" s="108"/>
      <c r="J92" s="155"/>
      <c r="K92" s="155"/>
      <c r="L92" s="15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1:44" x14ac:dyDescent="0.3">
      <c r="A93" s="42"/>
      <c r="B93" s="42"/>
      <c r="C93" s="3"/>
      <c r="D93" s="42"/>
      <c r="E93" s="42"/>
      <c r="F93" s="108"/>
      <c r="G93" s="108"/>
      <c r="H93" s="42"/>
      <c r="I93" s="108"/>
      <c r="J93" s="155"/>
      <c r="K93" s="155"/>
      <c r="L93" s="155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1:44" x14ac:dyDescent="0.3">
      <c r="A94" s="42"/>
      <c r="B94" s="42"/>
      <c r="C94" s="3"/>
      <c r="D94" s="42"/>
      <c r="E94" s="42"/>
      <c r="F94" s="108"/>
      <c r="G94" s="108"/>
      <c r="H94" s="42"/>
      <c r="I94" s="108"/>
      <c r="J94" s="155"/>
      <c r="K94" s="155"/>
      <c r="L94" s="155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pans="1:44" x14ac:dyDescent="0.3">
      <c r="A95" s="42"/>
      <c r="B95" s="42"/>
      <c r="C95" s="3"/>
      <c r="D95" s="42"/>
      <c r="E95" s="42"/>
      <c r="F95" s="108"/>
      <c r="G95" s="108"/>
      <c r="H95" s="42"/>
      <c r="I95" s="108"/>
      <c r="J95" s="155"/>
      <c r="K95" s="155"/>
      <c r="L95" s="155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1:44" x14ac:dyDescent="0.3">
      <c r="A96" s="42"/>
      <c r="B96" s="42"/>
      <c r="C96" s="3"/>
      <c r="D96" s="42"/>
      <c r="E96" s="42"/>
      <c r="F96" s="108"/>
      <c r="G96" s="108"/>
      <c r="H96" s="42"/>
      <c r="I96" s="108"/>
      <c r="J96" s="155"/>
      <c r="K96" s="155"/>
      <c r="L96" s="155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1:44" x14ac:dyDescent="0.3">
      <c r="A97" s="42"/>
      <c r="B97" s="42"/>
      <c r="C97" s="3"/>
      <c r="D97" s="42"/>
      <c r="E97" s="42"/>
      <c r="F97" s="108"/>
      <c r="G97" s="108"/>
      <c r="H97" s="42"/>
      <c r="I97" s="108"/>
      <c r="J97" s="155"/>
      <c r="K97" s="155"/>
      <c r="L97" s="15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1:44" x14ac:dyDescent="0.3">
      <c r="A98" s="42"/>
      <c r="B98" s="42"/>
      <c r="C98" s="3"/>
      <c r="D98" s="42"/>
      <c r="E98" s="42"/>
      <c r="F98" s="108"/>
      <c r="G98" s="108"/>
      <c r="H98" s="42"/>
      <c r="I98" s="108"/>
      <c r="J98" s="155"/>
      <c r="K98" s="155"/>
      <c r="L98" s="155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1:44" x14ac:dyDescent="0.3">
      <c r="A99" s="42"/>
      <c r="B99" s="42"/>
      <c r="C99" s="3"/>
      <c r="D99" s="42"/>
      <c r="E99" s="42"/>
      <c r="F99" s="108"/>
      <c r="G99" s="108"/>
      <c r="H99" s="42"/>
      <c r="I99" s="108"/>
      <c r="J99" s="155"/>
      <c r="K99" s="155"/>
      <c r="L99" s="155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pans="1:44" x14ac:dyDescent="0.3">
      <c r="A100" s="42"/>
      <c r="B100" s="42"/>
      <c r="C100" s="3"/>
      <c r="D100" s="42"/>
      <c r="E100" s="42"/>
      <c r="F100" s="108"/>
      <c r="G100" s="108"/>
      <c r="H100" s="42"/>
      <c r="I100" s="108"/>
      <c r="J100" s="155"/>
      <c r="K100" s="155"/>
      <c r="L100" s="155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pans="1:44" x14ac:dyDescent="0.3">
      <c r="A101" s="42"/>
      <c r="B101" s="42"/>
      <c r="C101" s="3"/>
      <c r="D101" s="42"/>
      <c r="E101" s="42"/>
      <c r="F101" s="108"/>
      <c r="G101" s="108"/>
      <c r="H101" s="42"/>
      <c r="I101" s="108"/>
      <c r="J101" s="155"/>
      <c r="K101" s="155"/>
      <c r="L101" s="155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pans="1:44" x14ac:dyDescent="0.3">
      <c r="A102" s="42"/>
      <c r="B102" s="42"/>
      <c r="C102" s="3"/>
      <c r="D102" s="42"/>
      <c r="E102" s="42"/>
      <c r="F102" s="108"/>
      <c r="G102" s="108"/>
      <c r="H102" s="42"/>
      <c r="I102" s="108"/>
      <c r="J102" s="155"/>
      <c r="K102" s="155"/>
      <c r="L102" s="15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pans="1:44" x14ac:dyDescent="0.3">
      <c r="A103" s="42"/>
      <c r="B103" s="42"/>
      <c r="C103" s="3"/>
      <c r="D103" s="42"/>
      <c r="E103" s="42"/>
      <c r="F103" s="108"/>
      <c r="G103" s="108"/>
      <c r="H103" s="42"/>
      <c r="I103" s="108"/>
      <c r="J103" s="155"/>
      <c r="K103" s="155"/>
      <c r="L103" s="15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pans="1:44" x14ac:dyDescent="0.3">
      <c r="A104" s="42"/>
      <c r="B104" s="42"/>
      <c r="C104" s="3"/>
      <c r="D104" s="42"/>
      <c r="E104" s="42"/>
      <c r="F104" s="108"/>
      <c r="G104" s="108"/>
      <c r="H104" s="42"/>
      <c r="I104" s="108"/>
      <c r="J104" s="155"/>
      <c r="K104" s="155"/>
      <c r="L104" s="155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pans="1:44" x14ac:dyDescent="0.3">
      <c r="A105" s="42"/>
      <c r="B105" s="42"/>
      <c r="C105" s="3"/>
      <c r="D105" s="42"/>
      <c r="E105" s="42"/>
      <c r="F105" s="108"/>
      <c r="G105" s="108"/>
      <c r="H105" s="42"/>
      <c r="I105" s="108"/>
      <c r="J105" s="155"/>
      <c r="K105" s="155"/>
      <c r="L105" s="155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pans="1:44" x14ac:dyDescent="0.3">
      <c r="A106" s="42"/>
      <c r="B106" s="42"/>
      <c r="C106" s="3"/>
      <c r="D106" s="42"/>
      <c r="E106" s="42"/>
      <c r="F106" s="108"/>
      <c r="G106" s="108"/>
      <c r="H106" s="42"/>
      <c r="I106" s="108"/>
      <c r="J106" s="155"/>
      <c r="K106" s="155"/>
      <c r="L106" s="155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7" spans="1:44" x14ac:dyDescent="0.3">
      <c r="A107" s="42"/>
      <c r="B107" s="42"/>
      <c r="C107" s="3"/>
      <c r="D107" s="42"/>
      <c r="E107" s="42"/>
      <c r="F107" s="108"/>
      <c r="G107" s="108"/>
      <c r="H107" s="42"/>
      <c r="I107" s="108"/>
      <c r="J107" s="155"/>
      <c r="K107" s="155"/>
      <c r="L107" s="15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  <row r="108" spans="1:44" x14ac:dyDescent="0.3">
      <c r="A108" s="42"/>
      <c r="B108" s="42"/>
      <c r="C108" s="3"/>
      <c r="D108" s="42"/>
      <c r="E108" s="42"/>
      <c r="F108" s="108"/>
      <c r="G108" s="108"/>
      <c r="H108" s="42"/>
      <c r="I108" s="108"/>
      <c r="J108" s="155"/>
      <c r="K108" s="155"/>
      <c r="L108" s="155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pans="1:44" x14ac:dyDescent="0.3">
      <c r="A109" s="42"/>
      <c r="B109" s="42"/>
      <c r="C109" s="3"/>
      <c r="D109" s="42"/>
      <c r="E109" s="42"/>
      <c r="F109" s="108"/>
      <c r="G109" s="108"/>
      <c r="H109" s="42"/>
      <c r="I109" s="108"/>
      <c r="J109" s="155"/>
      <c r="K109" s="155"/>
      <c r="L109" s="155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 spans="1:44" x14ac:dyDescent="0.3">
      <c r="A110" s="42"/>
      <c r="B110" s="42"/>
      <c r="C110" s="3"/>
      <c r="D110" s="42"/>
      <c r="E110" s="42"/>
      <c r="F110" s="108"/>
      <c r="G110" s="108"/>
      <c r="H110" s="42"/>
      <c r="I110" s="108"/>
      <c r="J110" s="155"/>
      <c r="K110" s="155"/>
      <c r="L110" s="155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</row>
    <row r="111" spans="1:44" x14ac:dyDescent="0.3">
      <c r="A111" s="42"/>
      <c r="B111" s="42"/>
      <c r="C111" s="3"/>
      <c r="D111" s="42"/>
      <c r="E111" s="42"/>
      <c r="F111" s="108"/>
      <c r="G111" s="108"/>
      <c r="H111" s="42"/>
      <c r="I111" s="108"/>
      <c r="J111" s="155"/>
      <c r="K111" s="155"/>
      <c r="L111" s="155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</row>
    <row r="112" spans="1:44" x14ac:dyDescent="0.3">
      <c r="A112" s="42"/>
      <c r="B112" s="42"/>
      <c r="C112" s="3"/>
      <c r="D112" s="42"/>
      <c r="E112" s="42"/>
      <c r="F112" s="108"/>
      <c r="G112" s="108"/>
      <c r="H112" s="42"/>
      <c r="I112" s="108"/>
      <c r="J112" s="155"/>
      <c r="K112" s="155"/>
      <c r="L112" s="155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</row>
    <row r="113" spans="1:44" x14ac:dyDescent="0.3">
      <c r="A113" s="42"/>
      <c r="B113" s="42"/>
      <c r="C113" s="3"/>
      <c r="D113" s="42"/>
      <c r="E113" s="42"/>
      <c r="F113" s="108"/>
      <c r="G113" s="108"/>
      <c r="H113" s="42"/>
      <c r="I113" s="108"/>
      <c r="J113" s="155"/>
      <c r="K113" s="155"/>
      <c r="L113" s="15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</row>
    <row r="114" spans="1:44" x14ac:dyDescent="0.3">
      <c r="A114" s="42"/>
      <c r="B114" s="42"/>
      <c r="C114" s="3"/>
      <c r="D114" s="42"/>
      <c r="E114" s="42"/>
      <c r="F114" s="108"/>
      <c r="G114" s="108"/>
      <c r="H114" s="42"/>
      <c r="I114" s="108"/>
      <c r="J114" s="155"/>
      <c r="K114" s="155"/>
      <c r="L114" s="155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</row>
    <row r="115" spans="1:44" x14ac:dyDescent="0.3">
      <c r="A115" s="42"/>
      <c r="B115" s="42"/>
      <c r="C115" s="3"/>
      <c r="D115" s="42"/>
      <c r="E115" s="42"/>
      <c r="F115" s="108"/>
      <c r="G115" s="108"/>
      <c r="H115" s="42"/>
      <c r="I115" s="108"/>
      <c r="J115" s="155"/>
      <c r="K115" s="155"/>
      <c r="L115" s="155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</row>
    <row r="116" spans="1:44" x14ac:dyDescent="0.3">
      <c r="A116" s="42"/>
      <c r="B116" s="42"/>
      <c r="C116" s="3"/>
      <c r="D116" s="42"/>
      <c r="E116" s="42"/>
      <c r="F116" s="108"/>
      <c r="G116" s="108"/>
      <c r="H116" s="42"/>
      <c r="I116" s="108"/>
      <c r="J116" s="155"/>
      <c r="K116" s="155"/>
      <c r="L116" s="155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</row>
    <row r="117" spans="1:44" x14ac:dyDescent="0.3">
      <c r="A117" s="42"/>
      <c r="B117" s="42"/>
      <c r="C117" s="3"/>
      <c r="D117" s="42"/>
      <c r="E117" s="42"/>
      <c r="F117" s="108"/>
      <c r="G117" s="108"/>
      <c r="H117" s="42"/>
      <c r="I117" s="108"/>
      <c r="J117" s="155"/>
      <c r="K117" s="155"/>
      <c r="L117" s="155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</row>
    <row r="118" spans="1:44" x14ac:dyDescent="0.3">
      <c r="A118" s="42"/>
      <c r="B118" s="42"/>
      <c r="C118" s="3"/>
      <c r="D118" s="42"/>
      <c r="E118" s="42"/>
      <c r="F118" s="108"/>
      <c r="G118" s="108"/>
      <c r="H118" s="42"/>
      <c r="I118" s="108"/>
      <c r="J118" s="155"/>
      <c r="K118" s="155"/>
      <c r="L118" s="15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</row>
    <row r="119" spans="1:44" x14ac:dyDescent="0.3">
      <c r="A119" s="42"/>
      <c r="B119" s="42"/>
      <c r="C119" s="3"/>
      <c r="D119" s="42"/>
      <c r="E119" s="42"/>
      <c r="F119" s="108"/>
      <c r="G119" s="108"/>
      <c r="H119" s="42"/>
      <c r="I119" s="108"/>
      <c r="J119" s="155"/>
      <c r="K119" s="155"/>
      <c r="L119" s="155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</row>
    <row r="120" spans="1:44" x14ac:dyDescent="0.3">
      <c r="A120" s="42"/>
      <c r="B120" s="42"/>
      <c r="C120" s="3"/>
      <c r="D120" s="42"/>
      <c r="E120" s="42"/>
      <c r="F120" s="108"/>
      <c r="G120" s="108"/>
      <c r="H120" s="42"/>
      <c r="I120" s="108"/>
      <c r="J120" s="155"/>
      <c r="K120" s="155"/>
      <c r="L120" s="155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</row>
    <row r="121" spans="1:44" x14ac:dyDescent="0.3">
      <c r="A121" s="42"/>
      <c r="B121" s="42"/>
      <c r="C121" s="3"/>
      <c r="D121" s="42"/>
      <c r="E121" s="42"/>
      <c r="F121" s="108"/>
      <c r="G121" s="108"/>
      <c r="H121" s="42"/>
      <c r="I121" s="108"/>
      <c r="J121" s="155"/>
      <c r="K121" s="155"/>
      <c r="L121" s="155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</row>
    <row r="122" spans="1:44" x14ac:dyDescent="0.3">
      <c r="A122" s="42"/>
      <c r="B122" s="42"/>
      <c r="C122" s="3"/>
      <c r="D122" s="42"/>
      <c r="E122" s="42"/>
      <c r="F122" s="108"/>
      <c r="G122" s="108"/>
      <c r="H122" s="42"/>
      <c r="I122" s="108"/>
      <c r="J122" s="155"/>
      <c r="K122" s="155"/>
      <c r="L122" s="15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</row>
    <row r="123" spans="1:44" x14ac:dyDescent="0.3">
      <c r="A123" s="42"/>
      <c r="B123" s="42"/>
      <c r="C123" s="3"/>
      <c r="D123" s="42"/>
      <c r="E123" s="42"/>
      <c r="F123" s="108"/>
      <c r="G123" s="108"/>
      <c r="H123" s="42"/>
      <c r="I123" s="108"/>
      <c r="J123" s="155"/>
      <c r="K123" s="155"/>
      <c r="L123" s="155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</row>
    <row r="124" spans="1:44" x14ac:dyDescent="0.3">
      <c r="A124" s="42"/>
      <c r="B124" s="42"/>
      <c r="C124" s="3"/>
      <c r="D124" s="42"/>
      <c r="E124" s="42"/>
      <c r="F124" s="108"/>
      <c r="G124" s="108"/>
      <c r="H124" s="42"/>
      <c r="I124" s="108"/>
      <c r="J124" s="155"/>
      <c r="K124" s="155"/>
      <c r="L124" s="155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</row>
    <row r="125" spans="1:44" x14ac:dyDescent="0.3">
      <c r="A125" s="42"/>
      <c r="B125" s="42"/>
      <c r="C125" s="3"/>
      <c r="D125" s="42"/>
      <c r="E125" s="42"/>
      <c r="F125" s="108"/>
      <c r="G125" s="108"/>
      <c r="H125" s="42"/>
      <c r="I125" s="108"/>
      <c r="J125" s="155"/>
      <c r="K125" s="155"/>
      <c r="L125" s="155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pans="1:44" x14ac:dyDescent="0.3">
      <c r="A126" s="42"/>
      <c r="B126" s="42"/>
      <c r="C126" s="3"/>
      <c r="D126" s="42"/>
      <c r="E126" s="42"/>
      <c r="F126" s="108"/>
      <c r="G126" s="108"/>
      <c r="H126" s="42"/>
      <c r="I126" s="108"/>
      <c r="J126" s="155"/>
      <c r="K126" s="155"/>
      <c r="L126" s="15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</row>
    <row r="127" spans="1:44" x14ac:dyDescent="0.3">
      <c r="A127" s="42"/>
      <c r="B127" s="42"/>
      <c r="C127" s="3"/>
      <c r="D127" s="42"/>
      <c r="E127" s="42"/>
      <c r="F127" s="108"/>
      <c r="G127" s="108"/>
      <c r="H127" s="42"/>
      <c r="I127" s="108"/>
      <c r="J127" s="155"/>
      <c r="K127" s="155"/>
      <c r="L127" s="155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</row>
    <row r="128" spans="1:44" x14ac:dyDescent="0.3">
      <c r="A128" s="42"/>
      <c r="B128" s="42"/>
      <c r="C128" s="3"/>
      <c r="D128" s="42"/>
      <c r="E128" s="42"/>
      <c r="F128" s="108"/>
      <c r="G128" s="108"/>
      <c r="H128" s="42"/>
      <c r="I128" s="108"/>
      <c r="J128" s="155"/>
      <c r="K128" s="155"/>
      <c r="L128" s="155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</row>
    <row r="129" spans="1:44" x14ac:dyDescent="0.3">
      <c r="A129" s="42"/>
      <c r="B129" s="42"/>
      <c r="C129" s="3"/>
      <c r="D129" s="42"/>
      <c r="E129" s="42"/>
      <c r="F129" s="108"/>
      <c r="G129" s="108"/>
      <c r="H129" s="42"/>
      <c r="I129" s="108"/>
      <c r="J129" s="155"/>
      <c r="K129" s="155"/>
      <c r="L129" s="155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</row>
    <row r="130" spans="1:44" x14ac:dyDescent="0.3">
      <c r="A130" s="42"/>
      <c r="B130" s="42"/>
      <c r="C130" s="3"/>
      <c r="D130" s="42"/>
      <c r="E130" s="42"/>
      <c r="F130" s="108"/>
      <c r="G130" s="108"/>
      <c r="H130" s="42"/>
      <c r="I130" s="108"/>
      <c r="J130" s="155"/>
      <c r="K130" s="155"/>
      <c r="L130" s="15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</row>
    <row r="131" spans="1:44" x14ac:dyDescent="0.3">
      <c r="A131" s="42"/>
      <c r="B131" s="42"/>
      <c r="C131" s="3"/>
      <c r="D131" s="42"/>
      <c r="E131" s="42"/>
      <c r="F131" s="108"/>
      <c r="G131" s="108"/>
      <c r="H131" s="42"/>
      <c r="I131" s="108"/>
      <c r="J131" s="155"/>
      <c r="K131" s="155"/>
      <c r="L131" s="155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</row>
    <row r="132" spans="1:44" x14ac:dyDescent="0.3">
      <c r="A132" s="42"/>
      <c r="B132" s="42"/>
      <c r="C132" s="3"/>
      <c r="D132" s="42"/>
      <c r="E132" s="42"/>
      <c r="F132" s="108"/>
      <c r="G132" s="108"/>
      <c r="H132" s="42"/>
      <c r="I132" s="108"/>
      <c r="J132" s="155"/>
      <c r="K132" s="155"/>
      <c r="L132" s="155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</row>
    <row r="133" spans="1:44" x14ac:dyDescent="0.3">
      <c r="A133" s="42"/>
      <c r="B133" s="42"/>
      <c r="C133" s="3"/>
      <c r="D133" s="42"/>
      <c r="E133" s="42"/>
      <c r="F133" s="108"/>
      <c r="G133" s="108"/>
      <c r="H133" s="42"/>
      <c r="I133" s="108"/>
      <c r="J133" s="155"/>
      <c r="K133" s="155"/>
      <c r="L133" s="155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</row>
    <row r="134" spans="1:44" x14ac:dyDescent="0.3">
      <c r="A134" s="42"/>
      <c r="B134" s="42"/>
      <c r="C134" s="3"/>
      <c r="D134" s="42"/>
      <c r="E134" s="42"/>
      <c r="F134" s="108"/>
      <c r="G134" s="108"/>
      <c r="H134" s="42"/>
      <c r="I134" s="108"/>
      <c r="J134" s="155"/>
      <c r="K134" s="155"/>
      <c r="L134" s="155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</row>
    <row r="135" spans="1:44" x14ac:dyDescent="0.3">
      <c r="A135" s="42"/>
      <c r="B135" s="42"/>
      <c r="C135" s="3"/>
      <c r="D135" s="42"/>
      <c r="E135" s="42"/>
      <c r="F135" s="108"/>
      <c r="G135" s="108"/>
      <c r="H135" s="42"/>
      <c r="I135" s="108"/>
      <c r="J135" s="155"/>
      <c r="K135" s="155"/>
      <c r="L135" s="155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</row>
    <row r="136" spans="1:44" x14ac:dyDescent="0.3">
      <c r="A136" s="42"/>
      <c r="B136" s="42"/>
      <c r="C136" s="3"/>
      <c r="D136" s="42"/>
      <c r="E136" s="42"/>
      <c r="F136" s="108"/>
      <c r="G136" s="108"/>
      <c r="H136" s="42"/>
      <c r="I136" s="108"/>
      <c r="J136" s="155"/>
      <c r="K136" s="155"/>
      <c r="L136" s="15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</row>
    <row r="137" spans="1:44" x14ac:dyDescent="0.3">
      <c r="A137" s="42"/>
      <c r="B137" s="42"/>
      <c r="C137" s="3"/>
      <c r="D137" s="42"/>
      <c r="E137" s="42"/>
      <c r="F137" s="108"/>
      <c r="G137" s="108"/>
      <c r="H137" s="42"/>
      <c r="I137" s="108"/>
      <c r="J137" s="155"/>
      <c r="K137" s="155"/>
      <c r="L137" s="155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</row>
    <row r="138" spans="1:44" x14ac:dyDescent="0.3">
      <c r="A138" s="42"/>
      <c r="B138" s="42"/>
      <c r="C138" s="3"/>
      <c r="D138" s="42"/>
      <c r="E138" s="42"/>
      <c r="F138" s="108"/>
      <c r="G138" s="108"/>
      <c r="H138" s="42"/>
      <c r="I138" s="108"/>
      <c r="J138" s="155"/>
      <c r="K138" s="155"/>
      <c r="L138" s="155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</row>
    <row r="139" spans="1:44" x14ac:dyDescent="0.3">
      <c r="A139" s="42"/>
      <c r="B139" s="42"/>
      <c r="C139" s="3"/>
      <c r="D139" s="42"/>
      <c r="E139" s="42"/>
      <c r="F139" s="108"/>
      <c r="G139" s="108"/>
      <c r="H139" s="42"/>
      <c r="I139" s="108"/>
      <c r="J139" s="155"/>
      <c r="K139" s="155"/>
      <c r="L139" s="155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</row>
    <row r="140" spans="1:44" x14ac:dyDescent="0.3">
      <c r="A140" s="42"/>
      <c r="B140" s="42"/>
      <c r="C140" s="3"/>
      <c r="D140" s="42"/>
      <c r="E140" s="42"/>
      <c r="F140" s="108"/>
      <c r="G140" s="108"/>
      <c r="H140" s="42"/>
      <c r="I140" s="108"/>
      <c r="J140" s="155"/>
      <c r="K140" s="155"/>
      <c r="L140" s="155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</row>
    <row r="141" spans="1:44" x14ac:dyDescent="0.3">
      <c r="A141" s="42"/>
      <c r="B141" s="42"/>
      <c r="C141" s="3"/>
      <c r="D141" s="42"/>
      <c r="E141" s="42"/>
      <c r="F141" s="108"/>
      <c r="G141" s="108"/>
      <c r="H141" s="42"/>
      <c r="I141" s="108"/>
      <c r="J141" s="155"/>
      <c r="K141" s="155"/>
      <c r="L141" s="155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</row>
    <row r="142" spans="1:44" x14ac:dyDescent="0.3">
      <c r="A142" s="42"/>
      <c r="B142" s="42"/>
      <c r="C142" s="3"/>
      <c r="D142" s="42"/>
      <c r="E142" s="42"/>
      <c r="F142" s="108"/>
      <c r="G142" s="108"/>
      <c r="H142" s="42"/>
      <c r="I142" s="108"/>
      <c r="J142" s="155"/>
      <c r="K142" s="155"/>
      <c r="L142" s="155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</row>
    <row r="143" spans="1:44" x14ac:dyDescent="0.3">
      <c r="A143" s="42"/>
      <c r="B143" s="42"/>
      <c r="C143" s="3"/>
      <c r="D143" s="42"/>
      <c r="E143" s="42"/>
      <c r="F143" s="108"/>
      <c r="G143" s="108"/>
      <c r="H143" s="42"/>
      <c r="I143" s="108"/>
      <c r="J143" s="155"/>
      <c r="K143" s="155"/>
      <c r="L143" s="155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</row>
    <row r="144" spans="1:44" x14ac:dyDescent="0.3">
      <c r="A144" s="42"/>
      <c r="B144" s="42"/>
      <c r="C144" s="3"/>
      <c r="D144" s="42"/>
      <c r="E144" s="42"/>
      <c r="F144" s="108"/>
      <c r="G144" s="108"/>
      <c r="H144" s="42"/>
      <c r="I144" s="108"/>
      <c r="J144" s="155"/>
      <c r="K144" s="155"/>
      <c r="L144" s="155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</row>
    <row r="145" spans="1:44" x14ac:dyDescent="0.3">
      <c r="A145" s="42"/>
      <c r="B145" s="42"/>
      <c r="C145" s="3"/>
      <c r="D145" s="42"/>
      <c r="E145" s="42"/>
      <c r="F145" s="108"/>
      <c r="G145" s="108"/>
      <c r="H145" s="42"/>
      <c r="I145" s="108"/>
      <c r="J145" s="155"/>
      <c r="K145" s="155"/>
      <c r="L145" s="155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</row>
    <row r="146" spans="1:44" x14ac:dyDescent="0.3">
      <c r="A146" s="42"/>
      <c r="B146" s="42"/>
      <c r="C146" s="3"/>
      <c r="D146" s="42"/>
      <c r="E146" s="42"/>
      <c r="F146" s="108"/>
      <c r="G146" s="108"/>
      <c r="H146" s="42"/>
      <c r="I146" s="108"/>
      <c r="J146" s="155"/>
      <c r="K146" s="155"/>
      <c r="L146" s="15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</row>
    <row r="147" spans="1:44" x14ac:dyDescent="0.3">
      <c r="A147" s="42"/>
      <c r="B147" s="42"/>
      <c r="C147" s="3"/>
      <c r="D147" s="42"/>
      <c r="E147" s="42"/>
      <c r="F147" s="108"/>
      <c r="G147" s="108"/>
      <c r="H147" s="42"/>
      <c r="I147" s="108"/>
      <c r="J147" s="155"/>
      <c r="K147" s="155"/>
      <c r="L147" s="155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</row>
    <row r="148" spans="1:44" x14ac:dyDescent="0.3">
      <c r="A148" s="42"/>
      <c r="B148" s="42"/>
      <c r="C148" s="3"/>
      <c r="D148" s="42"/>
      <c r="E148" s="42"/>
      <c r="F148" s="108"/>
      <c r="G148" s="108"/>
      <c r="H148" s="42"/>
      <c r="I148" s="108"/>
      <c r="J148" s="155"/>
      <c r="K148" s="155"/>
      <c r="L148" s="155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</row>
    <row r="149" spans="1:44" x14ac:dyDescent="0.3">
      <c r="A149" s="42"/>
      <c r="B149" s="42"/>
      <c r="C149" s="3"/>
      <c r="D149" s="42"/>
      <c r="E149" s="42"/>
      <c r="F149" s="108"/>
      <c r="G149" s="108"/>
      <c r="H149" s="42"/>
      <c r="I149" s="108"/>
      <c r="J149" s="155"/>
      <c r="K149" s="155"/>
      <c r="L149" s="155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</row>
    <row r="150" spans="1:44" x14ac:dyDescent="0.3">
      <c r="A150" s="42"/>
      <c r="B150" s="42"/>
      <c r="C150" s="3"/>
      <c r="D150" s="42"/>
      <c r="E150" s="42"/>
      <c r="F150" s="108"/>
      <c r="G150" s="108"/>
      <c r="H150" s="42"/>
      <c r="I150" s="108"/>
      <c r="J150" s="155"/>
      <c r="K150" s="155"/>
      <c r="L150" s="155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</row>
    <row r="151" spans="1:44" x14ac:dyDescent="0.3">
      <c r="A151" s="42"/>
      <c r="B151" s="42"/>
      <c r="C151" s="3"/>
      <c r="D151" s="42"/>
      <c r="E151" s="42"/>
      <c r="F151" s="108"/>
      <c r="G151" s="108"/>
      <c r="H151" s="42"/>
      <c r="I151" s="108"/>
      <c r="J151" s="155"/>
      <c r="K151" s="155"/>
      <c r="L151" s="155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</row>
    <row r="152" spans="1:44" x14ac:dyDescent="0.3">
      <c r="A152" s="42"/>
      <c r="B152" s="42"/>
      <c r="C152" s="3"/>
      <c r="D152" s="42"/>
      <c r="E152" s="42"/>
      <c r="F152" s="108"/>
      <c r="G152" s="108"/>
      <c r="H152" s="42"/>
      <c r="I152" s="108"/>
      <c r="J152" s="155"/>
      <c r="K152" s="155"/>
      <c r="L152" s="155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</row>
    <row r="153" spans="1:44" x14ac:dyDescent="0.3">
      <c r="A153" s="42"/>
      <c r="B153" s="42"/>
      <c r="C153" s="3"/>
      <c r="D153" s="42"/>
      <c r="E153" s="42"/>
      <c r="F153" s="108"/>
      <c r="G153" s="108"/>
      <c r="H153" s="42"/>
      <c r="I153" s="108"/>
      <c r="J153" s="155"/>
      <c r="K153" s="155"/>
      <c r="L153" s="155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</row>
    <row r="154" spans="1:44" x14ac:dyDescent="0.3">
      <c r="A154" s="42"/>
      <c r="B154" s="42"/>
      <c r="C154" s="3"/>
      <c r="D154" s="42"/>
      <c r="E154" s="42"/>
      <c r="F154" s="108"/>
      <c r="G154" s="108"/>
      <c r="H154" s="42"/>
      <c r="I154" s="108"/>
      <c r="J154" s="155"/>
      <c r="K154" s="155"/>
      <c r="L154" s="155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</row>
    <row r="155" spans="1:44" x14ac:dyDescent="0.3">
      <c r="A155" s="42"/>
      <c r="B155" s="42"/>
      <c r="C155" s="3"/>
      <c r="D155" s="42"/>
      <c r="E155" s="42"/>
      <c r="F155" s="108"/>
      <c r="G155" s="108"/>
      <c r="H155" s="42"/>
      <c r="I155" s="108"/>
      <c r="J155" s="155"/>
      <c r="K155" s="155"/>
      <c r="L155" s="155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</row>
    <row r="156" spans="1:44" x14ac:dyDescent="0.3">
      <c r="A156" s="42"/>
      <c r="B156" s="42"/>
      <c r="C156" s="3"/>
      <c r="D156" s="42"/>
      <c r="E156" s="42"/>
      <c r="F156" s="108"/>
      <c r="G156" s="108"/>
      <c r="H156" s="42"/>
      <c r="I156" s="108"/>
      <c r="J156" s="155"/>
      <c r="K156" s="155"/>
      <c r="L156" s="155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</row>
    <row r="157" spans="1:44" x14ac:dyDescent="0.3">
      <c r="A157" s="42"/>
      <c r="B157" s="42"/>
      <c r="C157" s="3"/>
      <c r="D157" s="42"/>
      <c r="E157" s="42"/>
      <c r="F157" s="108"/>
      <c r="G157" s="108"/>
      <c r="H157" s="42"/>
      <c r="I157" s="108"/>
      <c r="J157" s="155"/>
      <c r="K157" s="155"/>
      <c r="L157" s="155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</row>
    <row r="158" spans="1:44" x14ac:dyDescent="0.3">
      <c r="A158" s="42"/>
      <c r="B158" s="42"/>
      <c r="C158" s="3"/>
      <c r="D158" s="42"/>
      <c r="E158" s="42"/>
      <c r="F158" s="108"/>
      <c r="G158" s="108"/>
      <c r="H158" s="42"/>
      <c r="I158" s="108"/>
      <c r="J158" s="155"/>
      <c r="K158" s="155"/>
      <c r="L158" s="155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</row>
    <row r="159" spans="1:44" x14ac:dyDescent="0.3">
      <c r="A159" s="42"/>
      <c r="B159" s="42"/>
      <c r="C159" s="3"/>
      <c r="D159" s="42"/>
      <c r="E159" s="42"/>
      <c r="F159" s="108"/>
      <c r="G159" s="108"/>
      <c r="H159" s="42"/>
      <c r="I159" s="108"/>
      <c r="J159" s="155"/>
      <c r="K159" s="155"/>
      <c r="L159" s="155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</row>
    <row r="160" spans="1:44" x14ac:dyDescent="0.3">
      <c r="A160" s="42"/>
      <c r="B160" s="42"/>
      <c r="C160" s="3"/>
      <c r="D160" s="42"/>
      <c r="E160" s="42"/>
      <c r="F160" s="108"/>
      <c r="G160" s="108"/>
      <c r="H160" s="42"/>
      <c r="I160" s="108"/>
      <c r="J160" s="155"/>
      <c r="K160" s="155"/>
      <c r="L160" s="155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</row>
    <row r="161" spans="1:44" x14ac:dyDescent="0.3">
      <c r="A161" s="42"/>
      <c r="B161" s="42"/>
      <c r="C161" s="3"/>
      <c r="D161" s="42"/>
      <c r="E161" s="42"/>
      <c r="F161" s="108"/>
      <c r="G161" s="108"/>
      <c r="H161" s="42"/>
      <c r="I161" s="108"/>
      <c r="J161" s="155"/>
      <c r="K161" s="155"/>
      <c r="L161" s="15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</row>
    <row r="162" spans="1:44" x14ac:dyDescent="0.3">
      <c r="A162" s="42"/>
      <c r="B162" s="42"/>
      <c r="C162" s="3"/>
      <c r="D162" s="42"/>
      <c r="E162" s="42"/>
      <c r="F162" s="108"/>
      <c r="G162" s="108"/>
      <c r="H162" s="42"/>
      <c r="I162" s="108"/>
      <c r="J162" s="155"/>
      <c r="K162" s="155"/>
      <c r="L162" s="155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</row>
    <row r="163" spans="1:44" x14ac:dyDescent="0.3">
      <c r="A163" s="42"/>
      <c r="B163" s="42"/>
      <c r="C163" s="3"/>
      <c r="D163" s="42"/>
      <c r="E163" s="42"/>
      <c r="F163" s="108"/>
      <c r="G163" s="108"/>
      <c r="H163" s="42"/>
      <c r="I163" s="108"/>
      <c r="J163" s="155"/>
      <c r="K163" s="155"/>
      <c r="L163" s="155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</row>
    <row r="164" spans="1:44" x14ac:dyDescent="0.3">
      <c r="A164" s="42"/>
      <c r="B164" s="42"/>
      <c r="C164" s="3"/>
      <c r="D164" s="42"/>
      <c r="E164" s="42"/>
      <c r="F164" s="108"/>
      <c r="G164" s="108"/>
      <c r="H164" s="42"/>
      <c r="I164" s="108"/>
      <c r="J164" s="155"/>
      <c r="K164" s="155"/>
      <c r="L164" s="155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</row>
    <row r="165" spans="1:44" x14ac:dyDescent="0.3">
      <c r="A165" s="42"/>
      <c r="B165" s="42"/>
      <c r="C165" s="3"/>
      <c r="D165" s="42"/>
      <c r="E165" s="42"/>
      <c r="F165" s="108"/>
      <c r="G165" s="108"/>
      <c r="H165" s="42"/>
      <c r="I165" s="108"/>
      <c r="J165" s="155"/>
      <c r="K165" s="155"/>
      <c r="L165" s="155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</row>
    <row r="166" spans="1:44" x14ac:dyDescent="0.3">
      <c r="A166" s="42"/>
      <c r="B166" s="42"/>
      <c r="C166" s="3"/>
      <c r="D166" s="42"/>
      <c r="E166" s="42"/>
      <c r="F166" s="108"/>
      <c r="G166" s="108"/>
      <c r="H166" s="42"/>
      <c r="I166" s="108"/>
      <c r="J166" s="155"/>
      <c r="K166" s="155"/>
      <c r="L166" s="155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</row>
    <row r="167" spans="1:44" x14ac:dyDescent="0.3">
      <c r="A167" s="42"/>
      <c r="B167" s="42"/>
      <c r="C167" s="3"/>
      <c r="D167" s="42"/>
      <c r="E167" s="42"/>
      <c r="F167" s="108"/>
      <c r="G167" s="108"/>
      <c r="H167" s="42"/>
      <c r="I167" s="108"/>
      <c r="J167" s="155"/>
      <c r="K167" s="155"/>
      <c r="L167" s="155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</row>
    <row r="168" spans="1:44" x14ac:dyDescent="0.3">
      <c r="A168" s="42"/>
      <c r="B168" s="42"/>
      <c r="C168" s="3"/>
      <c r="D168" s="42"/>
      <c r="E168" s="42"/>
      <c r="F168" s="108"/>
      <c r="G168" s="108"/>
      <c r="H168" s="42"/>
      <c r="I168" s="108"/>
      <c r="J168" s="155"/>
      <c r="K168" s="155"/>
      <c r="L168" s="155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</row>
    <row r="169" spans="1:44" x14ac:dyDescent="0.3">
      <c r="A169" s="42"/>
      <c r="B169" s="42"/>
      <c r="C169" s="3"/>
      <c r="D169" s="42"/>
      <c r="E169" s="42"/>
      <c r="F169" s="108"/>
      <c r="G169" s="108"/>
      <c r="H169" s="42"/>
      <c r="I169" s="108"/>
      <c r="J169" s="155"/>
      <c r="K169" s="155"/>
      <c r="L169" s="155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</row>
    <row r="170" spans="1:44" x14ac:dyDescent="0.3">
      <c r="A170" s="42"/>
      <c r="B170" s="42"/>
      <c r="C170" s="3"/>
      <c r="D170" s="42"/>
      <c r="E170" s="42"/>
      <c r="F170" s="108"/>
      <c r="G170" s="108"/>
      <c r="H170" s="42"/>
      <c r="I170" s="108"/>
      <c r="J170" s="155"/>
      <c r="K170" s="155"/>
      <c r="L170" s="155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</row>
    <row r="171" spans="1:44" x14ac:dyDescent="0.3">
      <c r="A171" s="42"/>
      <c r="B171" s="42"/>
      <c r="C171" s="3"/>
      <c r="D171" s="42"/>
      <c r="E171" s="42"/>
      <c r="F171" s="108"/>
      <c r="G171" s="108"/>
      <c r="H171" s="42"/>
      <c r="I171" s="108"/>
      <c r="J171" s="155"/>
      <c r="K171" s="155"/>
      <c r="L171" s="155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</row>
    <row r="172" spans="1:44" x14ac:dyDescent="0.3">
      <c r="A172" s="42"/>
      <c r="B172" s="42"/>
      <c r="C172" s="3"/>
      <c r="D172" s="42"/>
      <c r="E172" s="42"/>
      <c r="F172" s="108"/>
      <c r="G172" s="108"/>
      <c r="H172" s="42"/>
      <c r="I172" s="108"/>
      <c r="J172" s="155"/>
      <c r="K172" s="155"/>
      <c r="L172" s="15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</row>
    <row r="173" spans="1:44" x14ac:dyDescent="0.3">
      <c r="A173" s="42"/>
      <c r="B173" s="42"/>
      <c r="C173" s="3"/>
      <c r="D173" s="42"/>
      <c r="E173" s="42"/>
      <c r="F173" s="108"/>
      <c r="G173" s="108"/>
      <c r="H173" s="42"/>
      <c r="I173" s="108"/>
      <c r="J173" s="155"/>
      <c r="K173" s="155"/>
      <c r="L173" s="155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</row>
    <row r="174" spans="1:44" x14ac:dyDescent="0.3">
      <c r="A174" s="42"/>
      <c r="B174" s="42"/>
      <c r="C174" s="3"/>
      <c r="D174" s="42"/>
      <c r="E174" s="42"/>
      <c r="F174" s="108"/>
      <c r="G174" s="108"/>
      <c r="H174" s="42"/>
      <c r="I174" s="108"/>
      <c r="J174" s="155"/>
      <c r="K174" s="155"/>
      <c r="L174" s="155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</row>
    <row r="175" spans="1:44" x14ac:dyDescent="0.3">
      <c r="A175" s="42"/>
      <c r="B175" s="42"/>
      <c r="C175" s="3"/>
      <c r="D175" s="42"/>
      <c r="E175" s="42"/>
      <c r="F175" s="108"/>
      <c r="G175" s="108"/>
      <c r="H175" s="42"/>
      <c r="I175" s="108"/>
      <c r="J175" s="155"/>
      <c r="K175" s="155"/>
      <c r="L175" s="155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</row>
    <row r="176" spans="1:44" x14ac:dyDescent="0.3">
      <c r="A176" s="42"/>
      <c r="B176" s="42"/>
      <c r="C176" s="3"/>
      <c r="D176" s="42"/>
      <c r="E176" s="42"/>
      <c r="F176" s="108"/>
      <c r="G176" s="108"/>
      <c r="H176" s="42"/>
      <c r="I176" s="108"/>
      <c r="J176" s="155"/>
      <c r="K176" s="155"/>
      <c r="L176" s="155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</row>
    <row r="177" spans="1:44" x14ac:dyDescent="0.3">
      <c r="A177" s="42"/>
      <c r="B177" s="42"/>
      <c r="C177" s="3"/>
      <c r="D177" s="42"/>
      <c r="E177" s="42"/>
      <c r="F177" s="108"/>
      <c r="G177" s="108"/>
      <c r="H177" s="42"/>
      <c r="I177" s="108"/>
      <c r="J177" s="155"/>
      <c r="K177" s="155"/>
      <c r="L177" s="155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</row>
    <row r="178" spans="1:44" x14ac:dyDescent="0.3">
      <c r="A178" s="42"/>
      <c r="B178" s="42"/>
      <c r="C178" s="3"/>
      <c r="D178" s="42"/>
      <c r="E178" s="42"/>
      <c r="F178" s="108"/>
      <c r="G178" s="108"/>
      <c r="H178" s="42"/>
      <c r="I178" s="108"/>
      <c r="J178" s="155"/>
      <c r="K178" s="155"/>
      <c r="L178" s="155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</row>
    <row r="179" spans="1:44" x14ac:dyDescent="0.3">
      <c r="A179" s="42"/>
      <c r="B179" s="42"/>
      <c r="C179" s="3"/>
      <c r="D179" s="42"/>
      <c r="E179" s="42"/>
      <c r="F179" s="108"/>
      <c r="G179" s="108"/>
      <c r="H179" s="42"/>
      <c r="I179" s="108"/>
      <c r="J179" s="155"/>
      <c r="K179" s="155"/>
      <c r="L179" s="15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</row>
    <row r="180" spans="1:44" x14ac:dyDescent="0.3">
      <c r="A180" s="42"/>
      <c r="B180" s="42"/>
      <c r="C180" s="3"/>
      <c r="D180" s="42"/>
      <c r="E180" s="42"/>
      <c r="F180" s="108"/>
      <c r="G180" s="108"/>
      <c r="H180" s="42"/>
      <c r="I180" s="108"/>
      <c r="J180" s="155"/>
      <c r="K180" s="155"/>
      <c r="L180" s="155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</row>
    <row r="181" spans="1:44" x14ac:dyDescent="0.3">
      <c r="A181" s="42"/>
      <c r="B181" s="42"/>
      <c r="C181" s="3"/>
      <c r="D181" s="42"/>
      <c r="E181" s="42"/>
      <c r="F181" s="108"/>
      <c r="G181" s="108"/>
      <c r="H181" s="42"/>
      <c r="I181" s="108"/>
      <c r="J181" s="155"/>
      <c r="K181" s="155"/>
      <c r="L181" s="155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</row>
    <row r="182" spans="1:44" x14ac:dyDescent="0.3">
      <c r="A182" s="42"/>
      <c r="B182" s="42"/>
      <c r="C182" s="3"/>
      <c r="D182" s="42"/>
      <c r="E182" s="42"/>
      <c r="F182" s="108"/>
      <c r="G182" s="108"/>
      <c r="H182" s="42"/>
      <c r="I182" s="108"/>
      <c r="J182" s="155"/>
      <c r="K182" s="155"/>
      <c r="L182" s="155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</row>
    <row r="183" spans="1:44" x14ac:dyDescent="0.3">
      <c r="A183" s="42"/>
      <c r="B183" s="42"/>
      <c r="C183" s="3"/>
      <c r="D183" s="42"/>
      <c r="E183" s="42"/>
      <c r="F183" s="108"/>
      <c r="G183" s="108"/>
      <c r="H183" s="42"/>
      <c r="I183" s="108"/>
      <c r="J183" s="155"/>
      <c r="K183" s="155"/>
      <c r="L183" s="15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</row>
    <row r="184" spans="1:44" x14ac:dyDescent="0.3">
      <c r="A184" s="42"/>
      <c r="B184" s="42"/>
      <c r="C184" s="3"/>
      <c r="D184" s="42"/>
      <c r="E184" s="42"/>
      <c r="F184" s="108"/>
      <c r="G184" s="108"/>
      <c r="H184" s="42"/>
      <c r="I184" s="108"/>
      <c r="J184" s="155"/>
      <c r="K184" s="155"/>
      <c r="L184" s="155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</row>
    <row r="185" spans="1:44" x14ac:dyDescent="0.3">
      <c r="A185" s="42"/>
      <c r="B185" s="42"/>
      <c r="C185" s="3"/>
      <c r="D185" s="42"/>
      <c r="E185" s="42"/>
      <c r="F185" s="108"/>
      <c r="G185" s="108"/>
      <c r="H185" s="42"/>
      <c r="I185" s="108"/>
      <c r="J185" s="155"/>
      <c r="K185" s="155"/>
      <c r="L185" s="155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</row>
    <row r="186" spans="1:44" x14ac:dyDescent="0.3">
      <c r="A186" s="42"/>
      <c r="B186" s="42"/>
      <c r="C186" s="3"/>
      <c r="D186" s="42"/>
      <c r="E186" s="42"/>
      <c r="F186" s="108"/>
      <c r="G186" s="108"/>
      <c r="H186" s="42"/>
      <c r="I186" s="108"/>
      <c r="J186" s="155"/>
      <c r="K186" s="155"/>
      <c r="L186" s="155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</row>
    <row r="187" spans="1:44" x14ac:dyDescent="0.3">
      <c r="A187" s="42"/>
      <c r="B187" s="42"/>
      <c r="C187" s="3"/>
      <c r="D187" s="42"/>
      <c r="E187" s="42"/>
      <c r="F187" s="108"/>
      <c r="G187" s="108"/>
      <c r="H187" s="42"/>
      <c r="I187" s="108"/>
      <c r="J187" s="155"/>
      <c r="K187" s="155"/>
      <c r="L187" s="155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</row>
    <row r="188" spans="1:44" x14ac:dyDescent="0.3">
      <c r="A188" s="42"/>
      <c r="B188" s="42"/>
      <c r="C188" s="3"/>
      <c r="D188" s="42"/>
      <c r="E188" s="42"/>
      <c r="F188" s="108"/>
      <c r="G188" s="108"/>
      <c r="H188" s="42"/>
      <c r="I188" s="108"/>
      <c r="J188" s="155"/>
      <c r="K188" s="155"/>
      <c r="L188" s="15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</row>
    <row r="189" spans="1:44" x14ac:dyDescent="0.3">
      <c r="A189" s="42"/>
      <c r="B189" s="42"/>
      <c r="C189" s="3"/>
      <c r="D189" s="42"/>
      <c r="E189" s="42"/>
      <c r="F189" s="108"/>
      <c r="G189" s="108"/>
      <c r="H189" s="42"/>
      <c r="I189" s="108"/>
      <c r="J189" s="155"/>
      <c r="K189" s="155"/>
      <c r="L189" s="155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</row>
    <row r="190" spans="1:44" x14ac:dyDescent="0.3">
      <c r="A190" s="42"/>
      <c r="B190" s="42"/>
      <c r="C190" s="3"/>
      <c r="D190" s="42"/>
      <c r="E190" s="42"/>
      <c r="F190" s="108"/>
      <c r="G190" s="108"/>
      <c r="H190" s="42"/>
      <c r="I190" s="108"/>
      <c r="J190" s="155"/>
      <c r="K190" s="155"/>
      <c r="L190" s="155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</row>
    <row r="191" spans="1:44" x14ac:dyDescent="0.3">
      <c r="A191" s="42"/>
      <c r="B191" s="42"/>
      <c r="C191" s="3"/>
      <c r="D191" s="42"/>
      <c r="E191" s="42"/>
      <c r="F191" s="108"/>
      <c r="G191" s="108"/>
      <c r="H191" s="42"/>
      <c r="I191" s="108"/>
      <c r="J191" s="155"/>
      <c r="K191" s="155"/>
      <c r="L191" s="155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</row>
    <row r="192" spans="1:44" x14ac:dyDescent="0.3">
      <c r="A192" s="42"/>
      <c r="B192" s="42"/>
      <c r="C192" s="3"/>
      <c r="D192" s="42"/>
      <c r="E192" s="42"/>
      <c r="F192" s="108"/>
      <c r="G192" s="108"/>
      <c r="H192" s="42"/>
      <c r="I192" s="108"/>
      <c r="J192" s="155"/>
      <c r="K192" s="155"/>
      <c r="L192" s="15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</row>
    <row r="193" spans="1:44" x14ac:dyDescent="0.3">
      <c r="A193" s="42"/>
      <c r="B193" s="42"/>
      <c r="C193" s="3"/>
      <c r="D193" s="42"/>
      <c r="E193" s="42"/>
      <c r="F193" s="108"/>
      <c r="G193" s="108"/>
      <c r="H193" s="42"/>
      <c r="I193" s="108"/>
      <c r="J193" s="155"/>
      <c r="K193" s="155"/>
      <c r="L193" s="155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</row>
    <row r="194" spans="1:44" x14ac:dyDescent="0.3">
      <c r="A194" s="42"/>
      <c r="B194" s="42"/>
      <c r="C194" s="3"/>
      <c r="D194" s="42"/>
      <c r="E194" s="42"/>
      <c r="F194" s="108"/>
      <c r="G194" s="108"/>
      <c r="H194" s="42"/>
      <c r="I194" s="108"/>
      <c r="J194" s="155"/>
      <c r="K194" s="155"/>
      <c r="L194" s="155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</row>
    <row r="195" spans="1:44" x14ac:dyDescent="0.3">
      <c r="A195" s="42"/>
      <c r="B195" s="42"/>
      <c r="C195" s="3"/>
      <c r="D195" s="42"/>
      <c r="E195" s="42"/>
      <c r="F195" s="108"/>
      <c r="G195" s="108"/>
      <c r="H195" s="42"/>
      <c r="I195" s="108"/>
      <c r="J195" s="155"/>
      <c r="K195" s="155"/>
      <c r="L195" s="155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</row>
    <row r="196" spans="1:44" x14ac:dyDescent="0.3">
      <c r="A196" s="42"/>
      <c r="B196" s="42"/>
      <c r="C196" s="3"/>
      <c r="D196" s="42"/>
      <c r="E196" s="42"/>
      <c r="F196" s="108"/>
      <c r="G196" s="108"/>
      <c r="H196" s="42"/>
      <c r="I196" s="108"/>
      <c r="J196" s="155"/>
      <c r="K196" s="155"/>
      <c r="L196" s="15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</row>
    <row r="197" spans="1:44" x14ac:dyDescent="0.3">
      <c r="A197" s="42"/>
      <c r="B197" s="42"/>
      <c r="C197" s="3"/>
      <c r="D197" s="42"/>
      <c r="E197" s="42"/>
      <c r="F197" s="108"/>
      <c r="G197" s="108"/>
      <c r="H197" s="42"/>
      <c r="I197" s="108"/>
      <c r="J197" s="155"/>
      <c r="K197" s="155"/>
      <c r="L197" s="155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</row>
    <row r="198" spans="1:44" x14ac:dyDescent="0.3">
      <c r="A198" s="42"/>
      <c r="B198" s="42"/>
      <c r="C198" s="3"/>
      <c r="D198" s="42"/>
      <c r="E198" s="42"/>
      <c r="F198" s="108"/>
      <c r="G198" s="108"/>
      <c r="H198" s="42"/>
      <c r="I198" s="108"/>
      <c r="J198" s="155"/>
      <c r="K198" s="155"/>
      <c r="L198" s="155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</row>
    <row r="199" spans="1:44" x14ac:dyDescent="0.3">
      <c r="A199" s="42"/>
      <c r="B199" s="42"/>
      <c r="C199" s="3"/>
      <c r="D199" s="42"/>
      <c r="E199" s="42"/>
      <c r="F199" s="108"/>
      <c r="G199" s="108"/>
      <c r="H199" s="42"/>
      <c r="I199" s="108"/>
      <c r="J199" s="155"/>
      <c r="K199" s="155"/>
      <c r="L199" s="155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</row>
    <row r="200" spans="1:44" x14ac:dyDescent="0.3">
      <c r="A200" s="42"/>
      <c r="B200" s="42"/>
      <c r="C200" s="3"/>
      <c r="D200" s="42"/>
      <c r="E200" s="42"/>
      <c r="F200" s="108"/>
      <c r="G200" s="108"/>
      <c r="H200" s="42"/>
      <c r="I200" s="108"/>
      <c r="J200" s="155"/>
      <c r="K200" s="155"/>
      <c r="L200" s="155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</row>
    <row r="201" spans="1:44" x14ac:dyDescent="0.3">
      <c r="A201" s="42"/>
      <c r="B201" s="42"/>
      <c r="C201" s="3"/>
      <c r="D201" s="42"/>
      <c r="E201" s="42"/>
      <c r="F201" s="108"/>
      <c r="G201" s="108"/>
      <c r="H201" s="42"/>
      <c r="I201" s="108"/>
      <c r="J201" s="155"/>
      <c r="K201" s="155"/>
      <c r="L201" s="15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</row>
    <row r="202" spans="1:44" x14ac:dyDescent="0.3">
      <c r="A202" s="42"/>
      <c r="B202" s="42"/>
      <c r="C202" s="3"/>
      <c r="D202" s="42"/>
      <c r="E202" s="42"/>
      <c r="F202" s="108"/>
      <c r="G202" s="108"/>
      <c r="H202" s="42"/>
      <c r="I202" s="108"/>
      <c r="J202" s="155"/>
      <c r="K202" s="155"/>
      <c r="L202" s="15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</row>
    <row r="203" spans="1:44" x14ac:dyDescent="0.3">
      <c r="A203" s="42"/>
      <c r="B203" s="42"/>
      <c r="C203" s="3"/>
      <c r="D203" s="42"/>
      <c r="E203" s="42"/>
      <c r="F203" s="108"/>
      <c r="G203" s="108"/>
      <c r="H203" s="42"/>
      <c r="I203" s="108"/>
      <c r="J203" s="155"/>
      <c r="K203" s="155"/>
      <c r="L203" s="15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</row>
    <row r="204" spans="1:44" x14ac:dyDescent="0.3">
      <c r="A204" s="42"/>
      <c r="B204" s="42"/>
      <c r="C204" s="3"/>
      <c r="D204" s="42"/>
      <c r="E204" s="42"/>
      <c r="F204" s="108"/>
      <c r="G204" s="108"/>
      <c r="H204" s="42"/>
      <c r="I204" s="108"/>
      <c r="J204" s="155"/>
      <c r="K204" s="155"/>
      <c r="L204" s="155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</row>
    <row r="205" spans="1:44" x14ac:dyDescent="0.3">
      <c r="A205" s="42"/>
      <c r="B205" s="42"/>
      <c r="C205" s="3"/>
      <c r="D205" s="42"/>
      <c r="E205" s="42"/>
      <c r="F205" s="108"/>
      <c r="G205" s="108"/>
      <c r="H205" s="42"/>
      <c r="I205" s="108"/>
      <c r="J205" s="155"/>
      <c r="K205" s="155"/>
      <c r="L205" s="155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</row>
    <row r="206" spans="1:44" x14ac:dyDescent="0.3">
      <c r="A206" s="42"/>
      <c r="B206" s="42"/>
      <c r="C206" s="3"/>
      <c r="D206" s="42"/>
      <c r="E206" s="42"/>
      <c r="F206" s="108"/>
      <c r="G206" s="108"/>
      <c r="H206" s="42"/>
      <c r="I206" s="108"/>
      <c r="J206" s="155"/>
      <c r="K206" s="155"/>
      <c r="L206" s="155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</row>
    <row r="207" spans="1:44" x14ac:dyDescent="0.3">
      <c r="A207" s="42"/>
      <c r="B207" s="42"/>
      <c r="C207" s="3"/>
      <c r="D207" s="42"/>
      <c r="E207" s="42"/>
      <c r="F207" s="108"/>
      <c r="G207" s="108"/>
      <c r="H207" s="42"/>
      <c r="I207" s="108"/>
      <c r="J207" s="155"/>
      <c r="K207" s="155"/>
      <c r="L207" s="155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</row>
    <row r="208" spans="1:44" x14ac:dyDescent="0.3">
      <c r="A208" s="42"/>
      <c r="B208" s="42"/>
      <c r="C208" s="3"/>
      <c r="D208" s="42"/>
      <c r="E208" s="42"/>
      <c r="F208" s="108"/>
      <c r="G208" s="108"/>
      <c r="H208" s="42"/>
      <c r="I208" s="108"/>
      <c r="J208" s="155"/>
      <c r="K208" s="155"/>
      <c r="L208" s="155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</row>
    <row r="209" spans="1:44" x14ac:dyDescent="0.3">
      <c r="A209" s="42"/>
      <c r="B209" s="42"/>
      <c r="C209" s="3"/>
      <c r="D209" s="42"/>
      <c r="E209" s="42"/>
      <c r="F209" s="108"/>
      <c r="G209" s="108"/>
      <c r="H209" s="42"/>
      <c r="I209" s="108"/>
      <c r="J209" s="155"/>
      <c r="K209" s="155"/>
      <c r="L209" s="155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</row>
    <row r="210" spans="1:44" x14ac:dyDescent="0.3">
      <c r="A210" s="42"/>
      <c r="B210" s="42"/>
      <c r="C210" s="3"/>
      <c r="D210" s="42"/>
      <c r="E210" s="42"/>
      <c r="F210" s="108"/>
      <c r="G210" s="108"/>
      <c r="H210" s="42"/>
      <c r="I210" s="108"/>
      <c r="J210" s="155"/>
      <c r="K210" s="155"/>
      <c r="L210" s="155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</row>
    <row r="211" spans="1:44" x14ac:dyDescent="0.3">
      <c r="A211" s="42"/>
      <c r="B211" s="42"/>
      <c r="C211" s="3"/>
      <c r="D211" s="42"/>
      <c r="E211" s="42"/>
      <c r="F211" s="108"/>
      <c r="G211" s="108"/>
      <c r="H211" s="42"/>
      <c r="I211" s="108"/>
      <c r="J211" s="155"/>
      <c r="K211" s="155"/>
      <c r="L211" s="155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</row>
    <row r="212" spans="1:44" x14ac:dyDescent="0.3">
      <c r="A212" s="42"/>
      <c r="B212" s="42"/>
      <c r="C212" s="3"/>
      <c r="D212" s="42"/>
      <c r="E212" s="42"/>
      <c r="F212" s="108"/>
      <c r="G212" s="108"/>
      <c r="H212" s="42"/>
      <c r="I212" s="108"/>
      <c r="J212" s="155"/>
      <c r="K212" s="155"/>
      <c r="L212" s="155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</row>
    <row r="213" spans="1:44" x14ac:dyDescent="0.3">
      <c r="A213" s="42"/>
      <c r="B213" s="42"/>
      <c r="C213" s="3"/>
      <c r="D213" s="42"/>
      <c r="E213" s="42"/>
      <c r="F213" s="108"/>
      <c r="G213" s="108"/>
      <c r="H213" s="42"/>
      <c r="I213" s="108"/>
      <c r="J213" s="155"/>
      <c r="K213" s="155"/>
      <c r="L213" s="15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</row>
    <row r="214" spans="1:44" x14ac:dyDescent="0.3">
      <c r="A214" s="42"/>
      <c r="B214" s="42"/>
      <c r="C214" s="3"/>
      <c r="D214" s="42"/>
      <c r="E214" s="42"/>
      <c r="F214" s="108"/>
      <c r="G214" s="108"/>
      <c r="H214" s="42"/>
      <c r="I214" s="108"/>
      <c r="J214" s="155"/>
      <c r="K214" s="155"/>
      <c r="L214" s="15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</row>
    <row r="215" spans="1:44" x14ac:dyDescent="0.3">
      <c r="A215" s="42"/>
      <c r="B215" s="42"/>
      <c r="C215" s="3"/>
      <c r="D215" s="42"/>
      <c r="E215" s="42"/>
      <c r="F215" s="108"/>
      <c r="G215" s="108"/>
      <c r="H215" s="42"/>
      <c r="I215" s="108"/>
      <c r="J215" s="155"/>
      <c r="K215" s="155"/>
      <c r="L215" s="15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</row>
    <row r="216" spans="1:44" x14ac:dyDescent="0.3">
      <c r="A216" s="42"/>
      <c r="B216" s="42"/>
      <c r="C216" s="3"/>
      <c r="D216" s="42"/>
      <c r="E216" s="42"/>
      <c r="F216" s="108"/>
      <c r="G216" s="108"/>
      <c r="H216" s="42"/>
      <c r="I216" s="108"/>
      <c r="J216" s="155"/>
      <c r="K216" s="155"/>
      <c r="L216" s="155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</row>
    <row r="217" spans="1:44" x14ac:dyDescent="0.3">
      <c r="A217" s="42"/>
      <c r="B217" s="42"/>
      <c r="C217" s="3"/>
      <c r="D217" s="42"/>
      <c r="E217" s="42"/>
      <c r="F217" s="108"/>
      <c r="G217" s="108"/>
      <c r="H217" s="42"/>
      <c r="I217" s="108"/>
      <c r="J217" s="155"/>
      <c r="K217" s="155"/>
      <c r="L217" s="155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</row>
    <row r="218" spans="1:44" x14ac:dyDescent="0.3">
      <c r="A218" s="42"/>
      <c r="B218" s="42"/>
      <c r="C218" s="3"/>
      <c r="D218" s="42"/>
      <c r="E218" s="42"/>
      <c r="F218" s="108"/>
      <c r="G218" s="108"/>
      <c r="H218" s="42"/>
      <c r="I218" s="108"/>
      <c r="J218" s="155"/>
      <c r="K218" s="155"/>
      <c r="L218" s="155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</row>
    <row r="219" spans="1:44" x14ac:dyDescent="0.3">
      <c r="A219" s="42"/>
      <c r="B219" s="42"/>
      <c r="C219" s="3"/>
      <c r="D219" s="42"/>
      <c r="E219" s="42"/>
      <c r="F219" s="108"/>
      <c r="G219" s="108"/>
      <c r="H219" s="42"/>
      <c r="I219" s="108"/>
      <c r="J219" s="155"/>
      <c r="K219" s="155"/>
      <c r="L219" s="155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</row>
    <row r="220" spans="1:44" x14ac:dyDescent="0.3">
      <c r="A220" s="42"/>
      <c r="B220" s="42"/>
      <c r="C220" s="3"/>
      <c r="D220" s="42"/>
      <c r="E220" s="42"/>
      <c r="F220" s="108"/>
      <c r="G220" s="108"/>
      <c r="H220" s="42"/>
      <c r="I220" s="108"/>
      <c r="J220" s="155"/>
      <c r="K220" s="155"/>
      <c r="L220" s="155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</row>
    <row r="221" spans="1:44" x14ac:dyDescent="0.3">
      <c r="A221" s="42"/>
      <c r="B221" s="42"/>
      <c r="C221" s="3"/>
      <c r="D221" s="42"/>
      <c r="E221" s="42"/>
      <c r="F221" s="108"/>
      <c r="G221" s="108"/>
      <c r="H221" s="42"/>
      <c r="I221" s="108"/>
      <c r="J221" s="155"/>
      <c r="K221" s="155"/>
      <c r="L221" s="155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</row>
    <row r="222" spans="1:44" x14ac:dyDescent="0.3">
      <c r="A222" s="42"/>
      <c r="B222" s="42"/>
      <c r="C222" s="3"/>
      <c r="D222" s="42"/>
      <c r="E222" s="42"/>
      <c r="F222" s="108"/>
      <c r="G222" s="108"/>
      <c r="H222" s="42"/>
      <c r="I222" s="108"/>
      <c r="J222" s="155"/>
      <c r="K222" s="155"/>
      <c r="L222" s="155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</row>
    <row r="223" spans="1:44" x14ac:dyDescent="0.3">
      <c r="A223" s="42"/>
      <c r="B223" s="42"/>
      <c r="C223" s="3"/>
      <c r="D223" s="42"/>
      <c r="E223" s="42"/>
      <c r="F223" s="108"/>
      <c r="G223" s="108"/>
      <c r="H223" s="42"/>
      <c r="I223" s="108"/>
      <c r="J223" s="155"/>
      <c r="K223" s="155"/>
      <c r="L223" s="15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</row>
    <row r="224" spans="1:44" x14ac:dyDescent="0.3">
      <c r="A224" s="42"/>
      <c r="B224" s="42"/>
      <c r="C224" s="3"/>
      <c r="D224" s="42"/>
      <c r="E224" s="42"/>
      <c r="F224" s="108"/>
      <c r="G224" s="108"/>
      <c r="H224" s="42"/>
      <c r="I224" s="108"/>
      <c r="J224" s="155"/>
      <c r="K224" s="155"/>
      <c r="L224" s="15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</row>
    <row r="225" spans="1:44" x14ac:dyDescent="0.3">
      <c r="A225" s="42"/>
      <c r="B225" s="42"/>
      <c r="C225" s="3"/>
      <c r="D225" s="42"/>
      <c r="E225" s="42"/>
      <c r="F225" s="108"/>
      <c r="G225" s="108"/>
      <c r="H225" s="42"/>
      <c r="I225" s="108"/>
      <c r="J225" s="155"/>
      <c r="K225" s="155"/>
      <c r="L225" s="15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</row>
    <row r="226" spans="1:44" x14ac:dyDescent="0.3">
      <c r="A226" s="42"/>
      <c r="B226" s="42"/>
      <c r="C226" s="3"/>
      <c r="D226" s="42"/>
      <c r="E226" s="42"/>
      <c r="F226" s="108"/>
      <c r="G226" s="108"/>
      <c r="H226" s="42"/>
      <c r="I226" s="108"/>
      <c r="J226" s="155"/>
      <c r="K226" s="155"/>
      <c r="L226" s="155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</row>
    <row r="227" spans="1:44" x14ac:dyDescent="0.3">
      <c r="A227" s="42"/>
      <c r="B227" s="42"/>
      <c r="C227" s="3"/>
      <c r="D227" s="42"/>
      <c r="E227" s="42"/>
      <c r="F227" s="108"/>
      <c r="G227" s="108"/>
      <c r="H227" s="42"/>
      <c r="I227" s="108"/>
      <c r="J227" s="155"/>
      <c r="K227" s="155"/>
      <c r="L227" s="155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</row>
    <row r="228" spans="1:44" x14ac:dyDescent="0.3">
      <c r="A228" s="42"/>
      <c r="B228" s="42"/>
      <c r="C228" s="3"/>
      <c r="D228" s="42"/>
      <c r="E228" s="42"/>
      <c r="F228" s="108"/>
      <c r="G228" s="108"/>
      <c r="H228" s="42"/>
      <c r="I228" s="108"/>
      <c r="J228" s="155"/>
      <c r="K228" s="155"/>
      <c r="L228" s="155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</row>
    <row r="229" spans="1:44" x14ac:dyDescent="0.3">
      <c r="A229" s="42"/>
      <c r="B229" s="42"/>
      <c r="C229" s="3"/>
      <c r="D229" s="42"/>
      <c r="E229" s="42"/>
      <c r="F229" s="108"/>
      <c r="G229" s="108"/>
      <c r="H229" s="42"/>
      <c r="I229" s="108"/>
      <c r="J229" s="155"/>
      <c r="K229" s="155"/>
      <c r="L229" s="155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</row>
    <row r="230" spans="1:44" x14ac:dyDescent="0.3">
      <c r="A230" s="42"/>
      <c r="B230" s="42"/>
      <c r="C230" s="3"/>
      <c r="D230" s="42"/>
      <c r="E230" s="42"/>
      <c r="F230" s="108"/>
      <c r="G230" s="108"/>
      <c r="H230" s="42"/>
      <c r="I230" s="108"/>
      <c r="J230" s="155"/>
      <c r="K230" s="155"/>
      <c r="L230" s="155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</row>
    <row r="231" spans="1:44" x14ac:dyDescent="0.3">
      <c r="A231" s="42"/>
      <c r="B231" s="42"/>
      <c r="C231" s="3"/>
      <c r="D231" s="42"/>
      <c r="E231" s="42"/>
      <c r="F231" s="108"/>
      <c r="G231" s="108"/>
      <c r="H231" s="42"/>
      <c r="I231" s="108"/>
      <c r="J231" s="155"/>
      <c r="K231" s="155"/>
      <c r="L231" s="15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</row>
    <row r="232" spans="1:44" x14ac:dyDescent="0.3">
      <c r="A232" s="42"/>
      <c r="B232" s="42"/>
      <c r="C232" s="3"/>
      <c r="D232" s="42"/>
      <c r="E232" s="42"/>
      <c r="F232" s="108"/>
      <c r="G232" s="108"/>
      <c r="H232" s="42"/>
      <c r="I232" s="108"/>
      <c r="J232" s="155"/>
      <c r="K232" s="155"/>
      <c r="L232" s="155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</row>
    <row r="233" spans="1:44" x14ac:dyDescent="0.3">
      <c r="A233" s="42"/>
      <c r="B233" s="42"/>
      <c r="C233" s="3"/>
      <c r="D233" s="42"/>
      <c r="E233" s="42"/>
      <c r="F233" s="108"/>
      <c r="G233" s="108"/>
      <c r="H233" s="42"/>
      <c r="I233" s="108"/>
      <c r="J233" s="155"/>
      <c r="K233" s="155"/>
      <c r="L233" s="155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</row>
    <row r="234" spans="1:44" x14ac:dyDescent="0.3">
      <c r="A234" s="42"/>
      <c r="B234" s="42"/>
      <c r="C234" s="3"/>
      <c r="D234" s="42"/>
      <c r="E234" s="42"/>
      <c r="F234" s="108"/>
      <c r="G234" s="108"/>
      <c r="H234" s="42"/>
      <c r="I234" s="108"/>
      <c r="J234" s="155"/>
      <c r="K234" s="155"/>
      <c r="L234" s="155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</row>
    <row r="235" spans="1:44" x14ac:dyDescent="0.3">
      <c r="A235" s="42"/>
      <c r="B235" s="42"/>
      <c r="C235" s="3"/>
      <c r="D235" s="42"/>
      <c r="E235" s="42"/>
      <c r="F235" s="108"/>
      <c r="G235" s="108"/>
      <c r="H235" s="42"/>
      <c r="I235" s="108"/>
      <c r="J235" s="155"/>
      <c r="K235" s="155"/>
      <c r="L235" s="155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</row>
    <row r="236" spans="1:44" x14ac:dyDescent="0.3">
      <c r="A236" s="42"/>
      <c r="B236" s="42"/>
      <c r="C236" s="3"/>
      <c r="D236" s="42"/>
      <c r="E236" s="42"/>
      <c r="F236" s="108"/>
      <c r="G236" s="108"/>
      <c r="H236" s="42"/>
      <c r="I236" s="108"/>
      <c r="J236" s="155"/>
      <c r="K236" s="155"/>
      <c r="L236" s="15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</row>
    <row r="237" spans="1:44" x14ac:dyDescent="0.3">
      <c r="A237" s="42"/>
      <c r="B237" s="42"/>
      <c r="C237" s="3"/>
      <c r="D237" s="42"/>
      <c r="E237" s="42"/>
      <c r="F237" s="108"/>
      <c r="G237" s="108"/>
      <c r="H237" s="42"/>
      <c r="I237" s="108"/>
      <c r="J237" s="155"/>
      <c r="K237" s="155"/>
      <c r="L237" s="15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</row>
    <row r="238" spans="1:44" x14ac:dyDescent="0.3">
      <c r="A238" s="42"/>
      <c r="B238" s="42"/>
      <c r="C238" s="3"/>
      <c r="D238" s="42"/>
      <c r="E238" s="42"/>
      <c r="F238" s="108"/>
      <c r="G238" s="108"/>
      <c r="H238" s="42"/>
      <c r="I238" s="108"/>
      <c r="J238" s="155"/>
      <c r="K238" s="155"/>
      <c r="L238" s="155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</row>
    <row r="239" spans="1:44" x14ac:dyDescent="0.3">
      <c r="A239" s="42"/>
      <c r="B239" s="42"/>
      <c r="C239" s="3"/>
      <c r="D239" s="42"/>
      <c r="E239" s="42"/>
      <c r="F239" s="108"/>
      <c r="G239" s="108"/>
      <c r="H239" s="42"/>
      <c r="I239" s="108"/>
      <c r="J239" s="155"/>
      <c r="K239" s="155"/>
      <c r="L239" s="155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</row>
    <row r="240" spans="1:44" x14ac:dyDescent="0.3">
      <c r="A240" s="42"/>
      <c r="B240" s="42"/>
      <c r="C240" s="3"/>
      <c r="D240" s="42"/>
      <c r="E240" s="42"/>
      <c r="F240" s="108"/>
      <c r="G240" s="108"/>
      <c r="H240" s="42"/>
      <c r="I240" s="108"/>
      <c r="J240" s="155"/>
      <c r="K240" s="155"/>
      <c r="L240" s="15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</row>
    <row r="241" spans="1:44" x14ac:dyDescent="0.3">
      <c r="A241" s="42"/>
      <c r="B241" s="42"/>
      <c r="C241" s="3"/>
      <c r="D241" s="42"/>
      <c r="E241" s="42"/>
      <c r="F241" s="108"/>
      <c r="G241" s="108"/>
      <c r="H241" s="42"/>
      <c r="I241" s="108"/>
      <c r="J241" s="155"/>
      <c r="K241" s="155"/>
      <c r="L241" s="155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</row>
    <row r="242" spans="1:44" x14ac:dyDescent="0.3">
      <c r="A242" s="42"/>
      <c r="B242" s="42"/>
      <c r="C242" s="3"/>
      <c r="D242" s="42"/>
      <c r="E242" s="42"/>
      <c r="F242" s="108"/>
      <c r="G242" s="108"/>
      <c r="H242" s="42"/>
      <c r="I242" s="108"/>
      <c r="J242" s="155"/>
      <c r="K242" s="155"/>
      <c r="L242" s="155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</row>
    <row r="243" spans="1:44" x14ac:dyDescent="0.3">
      <c r="A243" s="42"/>
      <c r="B243" s="42"/>
      <c r="C243" s="3"/>
      <c r="D243" s="42"/>
      <c r="E243" s="42"/>
      <c r="F243" s="108"/>
      <c r="G243" s="108"/>
      <c r="H243" s="42"/>
      <c r="I243" s="108"/>
      <c r="J243" s="155"/>
      <c r="K243" s="155"/>
      <c r="L243" s="155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</row>
    <row r="244" spans="1:44" x14ac:dyDescent="0.3">
      <c r="A244" s="42"/>
      <c r="B244" s="42"/>
      <c r="C244" s="3"/>
      <c r="D244" s="42"/>
      <c r="E244" s="42"/>
      <c r="F244" s="108"/>
      <c r="G244" s="108"/>
      <c r="H244" s="42"/>
      <c r="I244" s="108"/>
      <c r="J244" s="155"/>
      <c r="K244" s="155"/>
      <c r="L244" s="15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</row>
    <row r="245" spans="1:44" x14ac:dyDescent="0.3">
      <c r="A245" s="42"/>
      <c r="B245" s="42"/>
      <c r="C245" s="3"/>
      <c r="D245" s="42"/>
      <c r="E245" s="42"/>
      <c r="F245" s="108"/>
      <c r="G245" s="108"/>
      <c r="H245" s="42"/>
      <c r="I245" s="108"/>
      <c r="J245" s="155"/>
      <c r="K245" s="155"/>
      <c r="L245" s="15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</row>
    <row r="246" spans="1:44" x14ac:dyDescent="0.3">
      <c r="A246" s="42"/>
      <c r="B246" s="42"/>
      <c r="C246" s="3"/>
      <c r="D246" s="42"/>
      <c r="E246" s="42"/>
      <c r="F246" s="108"/>
      <c r="G246" s="108"/>
      <c r="H246" s="42"/>
      <c r="I246" s="108"/>
      <c r="J246" s="155"/>
      <c r="K246" s="155"/>
      <c r="L246" s="155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</row>
    <row r="247" spans="1:44" x14ac:dyDescent="0.3">
      <c r="A247" s="42"/>
      <c r="B247" s="42"/>
      <c r="C247" s="3"/>
      <c r="D247" s="42"/>
      <c r="E247" s="42"/>
      <c r="F247" s="108"/>
      <c r="G247" s="108"/>
      <c r="H247" s="42"/>
      <c r="I247" s="108"/>
      <c r="J247" s="155"/>
      <c r="K247" s="155"/>
      <c r="L247" s="155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</row>
    <row r="248" spans="1:44" x14ac:dyDescent="0.3">
      <c r="A248" s="42"/>
      <c r="B248" s="42"/>
      <c r="C248" s="3"/>
      <c r="D248" s="42"/>
      <c r="E248" s="42"/>
      <c r="F248" s="108"/>
      <c r="G248" s="108"/>
      <c r="H248" s="42"/>
      <c r="I248" s="108"/>
      <c r="J248" s="155"/>
      <c r="K248" s="155"/>
      <c r="L248" s="155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</row>
    <row r="249" spans="1:44" x14ac:dyDescent="0.3">
      <c r="A249" s="42"/>
      <c r="B249" s="42"/>
      <c r="C249" s="3"/>
      <c r="D249" s="42"/>
      <c r="E249" s="42"/>
      <c r="F249" s="108"/>
      <c r="G249" s="108"/>
      <c r="H249" s="42"/>
      <c r="I249" s="108"/>
      <c r="J249" s="155"/>
      <c r="K249" s="155"/>
      <c r="L249" s="155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</row>
    <row r="250" spans="1:44" x14ac:dyDescent="0.3">
      <c r="A250" s="42"/>
      <c r="B250" s="42"/>
      <c r="C250" s="3"/>
      <c r="D250" s="42"/>
      <c r="E250" s="42"/>
      <c r="F250" s="108"/>
      <c r="G250" s="108"/>
      <c r="H250" s="42"/>
      <c r="I250" s="108"/>
      <c r="J250" s="155"/>
      <c r="K250" s="155"/>
      <c r="L250" s="155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</row>
    <row r="251" spans="1:44" x14ac:dyDescent="0.3">
      <c r="A251" s="42"/>
      <c r="B251" s="42"/>
      <c r="C251" s="3"/>
      <c r="D251" s="42"/>
      <c r="E251" s="42"/>
      <c r="F251" s="108"/>
      <c r="G251" s="108"/>
      <c r="H251" s="42"/>
      <c r="I251" s="108"/>
      <c r="J251" s="155"/>
      <c r="K251" s="155"/>
      <c r="L251" s="155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</row>
    <row r="252" spans="1:44" x14ac:dyDescent="0.3">
      <c r="A252" s="42"/>
      <c r="B252" s="42"/>
      <c r="C252" s="3"/>
      <c r="D252" s="42"/>
      <c r="E252" s="42"/>
      <c r="F252" s="108"/>
      <c r="G252" s="108"/>
      <c r="H252" s="42"/>
      <c r="I252" s="108"/>
      <c r="J252" s="155"/>
      <c r="K252" s="155"/>
      <c r="L252" s="155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</row>
    <row r="253" spans="1:44" x14ac:dyDescent="0.3">
      <c r="A253" s="42"/>
      <c r="B253" s="42"/>
      <c r="C253" s="3"/>
      <c r="D253" s="42"/>
      <c r="E253" s="42"/>
      <c r="F253" s="108"/>
      <c r="G253" s="108"/>
      <c r="H253" s="42"/>
      <c r="I253" s="108"/>
      <c r="J253" s="155"/>
      <c r="K253" s="155"/>
      <c r="L253" s="155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</row>
    <row r="254" spans="1:44" x14ac:dyDescent="0.3">
      <c r="A254" s="42"/>
      <c r="B254" s="42"/>
      <c r="C254" s="3"/>
      <c r="D254" s="42"/>
      <c r="E254" s="42"/>
      <c r="F254" s="108"/>
      <c r="G254" s="108"/>
      <c r="H254" s="42"/>
      <c r="I254" s="108"/>
      <c r="J254" s="155"/>
      <c r="K254" s="155"/>
      <c r="L254" s="155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</row>
    <row r="255" spans="1:44" x14ac:dyDescent="0.3">
      <c r="A255" s="42"/>
      <c r="B255" s="42"/>
      <c r="C255" s="3"/>
      <c r="D255" s="42"/>
      <c r="E255" s="42"/>
      <c r="F255" s="108"/>
      <c r="G255" s="108"/>
      <c r="H255" s="42"/>
      <c r="I255" s="108"/>
      <c r="J255" s="155"/>
      <c r="K255" s="155"/>
      <c r="L255" s="155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</row>
    <row r="256" spans="1:44" x14ac:dyDescent="0.3">
      <c r="A256" s="42"/>
      <c r="B256" s="42"/>
      <c r="C256" s="3"/>
      <c r="D256" s="42"/>
      <c r="E256" s="42"/>
      <c r="F256" s="108"/>
      <c r="G256" s="108"/>
      <c r="H256" s="42"/>
      <c r="I256" s="108"/>
      <c r="J256" s="155"/>
      <c r="K256" s="155"/>
      <c r="L256" s="15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</row>
    <row r="257" spans="1:44" x14ac:dyDescent="0.3">
      <c r="A257" s="42"/>
      <c r="B257" s="42"/>
      <c r="C257" s="3"/>
      <c r="D257" s="42"/>
      <c r="E257" s="42"/>
      <c r="F257" s="108"/>
      <c r="G257" s="108"/>
      <c r="H257" s="42"/>
      <c r="I257" s="108"/>
      <c r="J257" s="155"/>
      <c r="K257" s="155"/>
      <c r="L257" s="155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</row>
    <row r="258" spans="1:44" x14ac:dyDescent="0.3">
      <c r="A258" s="42"/>
      <c r="B258" s="42"/>
      <c r="C258" s="3"/>
      <c r="D258" s="42"/>
      <c r="E258" s="42"/>
      <c r="F258" s="108"/>
      <c r="G258" s="108"/>
      <c r="H258" s="42"/>
      <c r="I258" s="108"/>
      <c r="J258" s="155"/>
      <c r="K258" s="155"/>
      <c r="L258" s="155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</row>
    <row r="259" spans="1:44" x14ac:dyDescent="0.3">
      <c r="A259" s="42"/>
      <c r="B259" s="42"/>
      <c r="C259" s="3"/>
      <c r="D259" s="42"/>
      <c r="E259" s="42"/>
      <c r="F259" s="108"/>
      <c r="G259" s="108"/>
      <c r="H259" s="42"/>
      <c r="I259" s="108"/>
      <c r="J259" s="155"/>
      <c r="K259" s="155"/>
      <c r="L259" s="155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</row>
    <row r="260" spans="1:44" x14ac:dyDescent="0.3">
      <c r="A260" s="42"/>
      <c r="B260" s="42"/>
      <c r="C260" s="3"/>
      <c r="D260" s="42"/>
      <c r="E260" s="42"/>
      <c r="F260" s="108"/>
      <c r="G260" s="108"/>
      <c r="H260" s="42"/>
      <c r="I260" s="108"/>
      <c r="J260" s="155"/>
      <c r="K260" s="155"/>
      <c r="L260" s="15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</row>
    <row r="261" spans="1:44" x14ac:dyDescent="0.3">
      <c r="A261" s="42"/>
      <c r="B261" s="42"/>
      <c r="C261" s="3"/>
      <c r="D261" s="42"/>
      <c r="E261" s="42"/>
      <c r="F261" s="108"/>
      <c r="G261" s="108"/>
      <c r="H261" s="42"/>
      <c r="I261" s="108"/>
      <c r="J261" s="155"/>
      <c r="K261" s="155"/>
      <c r="L261" s="15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</row>
    <row r="262" spans="1:44" x14ac:dyDescent="0.3">
      <c r="A262" s="42"/>
      <c r="B262" s="42"/>
      <c r="C262" s="3"/>
      <c r="D262" s="42"/>
      <c r="E262" s="42"/>
      <c r="F262" s="108"/>
      <c r="G262" s="108"/>
      <c r="H262" s="42"/>
      <c r="I262" s="108"/>
      <c r="J262" s="155"/>
      <c r="K262" s="155"/>
      <c r="L262" s="15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</row>
    <row r="263" spans="1:44" x14ac:dyDescent="0.3">
      <c r="A263" s="42"/>
      <c r="B263" s="42"/>
      <c r="C263" s="3"/>
      <c r="D263" s="42"/>
      <c r="E263" s="42"/>
      <c r="F263" s="108"/>
      <c r="G263" s="108"/>
      <c r="H263" s="42"/>
      <c r="I263" s="108"/>
      <c r="J263" s="155"/>
      <c r="K263" s="155"/>
      <c r="L263" s="15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</row>
    <row r="264" spans="1:44" x14ac:dyDescent="0.3">
      <c r="A264" s="42"/>
      <c r="B264" s="42"/>
      <c r="C264" s="3"/>
      <c r="D264" s="42"/>
      <c r="E264" s="42"/>
      <c r="F264" s="108"/>
      <c r="G264" s="108"/>
      <c r="H264" s="42"/>
      <c r="I264" s="108"/>
      <c r="J264" s="155"/>
      <c r="K264" s="155"/>
      <c r="L264" s="155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</row>
    <row r="265" spans="1:44" x14ac:dyDescent="0.3">
      <c r="A265" s="42"/>
      <c r="B265" s="42"/>
      <c r="C265" s="3"/>
      <c r="D265" s="42"/>
      <c r="E265" s="42"/>
      <c r="F265" s="108"/>
      <c r="G265" s="108"/>
      <c r="H265" s="42"/>
      <c r="I265" s="108"/>
      <c r="J265" s="155"/>
      <c r="K265" s="155"/>
      <c r="L265" s="155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</row>
    <row r="266" spans="1:44" x14ac:dyDescent="0.3">
      <c r="A266" s="42"/>
      <c r="B266" s="42"/>
      <c r="C266" s="3"/>
      <c r="D266" s="42"/>
      <c r="E266" s="42"/>
      <c r="F266" s="108"/>
      <c r="G266" s="108"/>
      <c r="H266" s="42"/>
      <c r="I266" s="108"/>
      <c r="J266" s="155"/>
      <c r="K266" s="155"/>
      <c r="L266" s="15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</row>
    <row r="267" spans="1:44" x14ac:dyDescent="0.3">
      <c r="A267" s="42"/>
      <c r="B267" s="42"/>
      <c r="C267" s="3"/>
      <c r="D267" s="42"/>
      <c r="E267" s="42"/>
      <c r="F267" s="108"/>
      <c r="G267" s="108"/>
      <c r="H267" s="42"/>
      <c r="I267" s="108"/>
      <c r="J267" s="155"/>
      <c r="K267" s="155"/>
      <c r="L267" s="15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</row>
    <row r="268" spans="1:44" x14ac:dyDescent="0.3">
      <c r="A268" s="42"/>
      <c r="B268" s="42"/>
      <c r="C268" s="3"/>
      <c r="D268" s="42"/>
      <c r="E268" s="42"/>
      <c r="F268" s="108"/>
      <c r="G268" s="108"/>
      <c r="H268" s="42"/>
      <c r="I268" s="108"/>
      <c r="J268" s="155"/>
      <c r="K268" s="155"/>
      <c r="L268" s="155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</row>
    <row r="269" spans="1:44" x14ac:dyDescent="0.3">
      <c r="A269" s="42"/>
      <c r="B269" s="42"/>
      <c r="C269" s="3"/>
      <c r="D269" s="42"/>
      <c r="E269" s="42"/>
      <c r="F269" s="108"/>
      <c r="G269" s="108"/>
      <c r="H269" s="42"/>
      <c r="I269" s="108"/>
      <c r="J269" s="155"/>
      <c r="K269" s="155"/>
      <c r="L269" s="155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</row>
    <row r="270" spans="1:44" x14ac:dyDescent="0.3">
      <c r="A270" s="42"/>
      <c r="B270" s="42"/>
      <c r="C270" s="3"/>
      <c r="D270" s="42"/>
      <c r="E270" s="42"/>
      <c r="F270" s="108"/>
      <c r="G270" s="108"/>
      <c r="H270" s="42"/>
      <c r="I270" s="108"/>
      <c r="J270" s="155"/>
      <c r="K270" s="155"/>
      <c r="L270" s="155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</row>
    <row r="271" spans="1:44" x14ac:dyDescent="0.3">
      <c r="A271" s="42"/>
      <c r="B271" s="42"/>
      <c r="C271" s="3"/>
      <c r="D271" s="42"/>
      <c r="E271" s="42"/>
      <c r="F271" s="108"/>
      <c r="G271" s="108"/>
      <c r="H271" s="42"/>
      <c r="I271" s="108"/>
      <c r="J271" s="155"/>
      <c r="K271" s="155"/>
      <c r="L271" s="155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</row>
    <row r="272" spans="1:44" x14ac:dyDescent="0.3">
      <c r="A272" s="42"/>
      <c r="B272" s="42"/>
      <c r="C272" s="3"/>
      <c r="D272" s="42"/>
      <c r="E272" s="42"/>
      <c r="F272" s="108"/>
      <c r="G272" s="108"/>
      <c r="H272" s="42"/>
      <c r="I272" s="108"/>
      <c r="J272" s="155"/>
      <c r="K272" s="155"/>
      <c r="L272" s="155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</row>
    <row r="273" spans="1:44" x14ac:dyDescent="0.3">
      <c r="A273" s="42"/>
      <c r="B273" s="42"/>
      <c r="C273" s="3"/>
      <c r="D273" s="42"/>
      <c r="E273" s="42"/>
      <c r="F273" s="108"/>
      <c r="G273" s="108"/>
      <c r="H273" s="42"/>
      <c r="I273" s="108"/>
      <c r="J273" s="155"/>
      <c r="K273" s="155"/>
      <c r="L273" s="155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</row>
    <row r="274" spans="1:44" x14ac:dyDescent="0.3">
      <c r="A274" s="42"/>
      <c r="B274" s="42"/>
      <c r="C274" s="3"/>
      <c r="D274" s="42"/>
      <c r="E274" s="42"/>
      <c r="F274" s="108"/>
      <c r="G274" s="108"/>
      <c r="H274" s="42"/>
      <c r="I274" s="108"/>
      <c r="J274" s="155"/>
      <c r="K274" s="155"/>
      <c r="L274" s="15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</row>
    <row r="275" spans="1:44" x14ac:dyDescent="0.3">
      <c r="A275" s="42"/>
      <c r="B275" s="42"/>
      <c r="C275" s="3"/>
      <c r="D275" s="42"/>
      <c r="E275" s="42"/>
      <c r="F275" s="108"/>
      <c r="G275" s="108"/>
      <c r="H275" s="42"/>
      <c r="I275" s="108"/>
      <c r="J275" s="155"/>
      <c r="K275" s="155"/>
      <c r="L275" s="15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</row>
    <row r="276" spans="1:44" x14ac:dyDescent="0.3">
      <c r="A276" s="42"/>
      <c r="B276" s="42"/>
      <c r="C276" s="3"/>
      <c r="D276" s="42"/>
      <c r="E276" s="42"/>
      <c r="F276" s="108"/>
      <c r="G276" s="108"/>
      <c r="H276" s="42"/>
      <c r="I276" s="108"/>
      <c r="J276" s="155"/>
      <c r="K276" s="155"/>
      <c r="L276" s="155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</row>
    <row r="277" spans="1:44" x14ac:dyDescent="0.3">
      <c r="A277" s="42"/>
      <c r="B277" s="42"/>
      <c r="C277" s="3"/>
      <c r="D277" s="42"/>
      <c r="E277" s="42"/>
      <c r="F277" s="108"/>
      <c r="G277" s="108"/>
      <c r="H277" s="42"/>
      <c r="I277" s="108"/>
      <c r="J277" s="155"/>
      <c r="K277" s="155"/>
      <c r="L277" s="155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</row>
    <row r="278" spans="1:44" x14ac:dyDescent="0.3">
      <c r="A278" s="42"/>
      <c r="B278" s="42"/>
      <c r="C278" s="3"/>
      <c r="D278" s="42"/>
      <c r="E278" s="42"/>
      <c r="F278" s="108"/>
      <c r="G278" s="108"/>
      <c r="H278" s="42"/>
      <c r="I278" s="108"/>
      <c r="J278" s="155"/>
      <c r="K278" s="155"/>
      <c r="L278" s="155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</row>
    <row r="279" spans="1:44" x14ac:dyDescent="0.3">
      <c r="A279" s="42"/>
      <c r="B279" s="42"/>
      <c r="C279" s="3"/>
      <c r="D279" s="42"/>
      <c r="E279" s="42"/>
      <c r="F279" s="108"/>
      <c r="G279" s="108"/>
      <c r="H279" s="42"/>
      <c r="I279" s="108"/>
      <c r="J279" s="155"/>
      <c r="K279" s="155"/>
      <c r="L279" s="155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</row>
    <row r="280" spans="1:44" x14ac:dyDescent="0.3">
      <c r="A280" s="42"/>
      <c r="B280" s="42"/>
      <c r="C280" s="3"/>
      <c r="D280" s="42"/>
      <c r="E280" s="42"/>
      <c r="F280" s="108"/>
      <c r="G280" s="108"/>
      <c r="H280" s="42"/>
      <c r="I280" s="108"/>
      <c r="J280" s="155"/>
      <c r="K280" s="155"/>
      <c r="L280" s="155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</row>
    <row r="281" spans="1:44" x14ac:dyDescent="0.3">
      <c r="A281" s="42"/>
      <c r="B281" s="42"/>
      <c r="C281" s="3"/>
      <c r="D281" s="42"/>
      <c r="E281" s="42"/>
      <c r="F281" s="108"/>
      <c r="G281" s="108"/>
      <c r="H281" s="42"/>
      <c r="I281" s="108"/>
      <c r="J281" s="155"/>
      <c r="K281" s="155"/>
      <c r="L281" s="155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</row>
    <row r="282" spans="1:44" x14ac:dyDescent="0.3">
      <c r="A282" s="42"/>
      <c r="B282" s="42"/>
      <c r="C282" s="3"/>
      <c r="D282" s="42"/>
      <c r="E282" s="42"/>
      <c r="F282" s="108"/>
      <c r="G282" s="108"/>
      <c r="H282" s="42"/>
      <c r="I282" s="108"/>
      <c r="J282" s="155"/>
      <c r="K282" s="155"/>
      <c r="L282" s="155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</row>
    <row r="283" spans="1:44" x14ac:dyDescent="0.3">
      <c r="A283" s="42"/>
      <c r="B283" s="42"/>
      <c r="C283" s="3"/>
      <c r="D283" s="42"/>
      <c r="E283" s="42"/>
      <c r="F283" s="108"/>
      <c r="G283" s="108"/>
      <c r="H283" s="42"/>
      <c r="I283" s="108"/>
      <c r="J283" s="155"/>
      <c r="K283" s="155"/>
      <c r="L283" s="155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</row>
    <row r="284" spans="1:44" x14ac:dyDescent="0.3">
      <c r="A284" s="42"/>
      <c r="B284" s="42"/>
      <c r="C284" s="3"/>
      <c r="D284" s="42"/>
      <c r="E284" s="42"/>
      <c r="F284" s="108"/>
      <c r="G284" s="108"/>
      <c r="H284" s="42"/>
      <c r="I284" s="108"/>
      <c r="J284" s="155"/>
      <c r="K284" s="155"/>
      <c r="L284" s="155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</row>
    <row r="285" spans="1:44" x14ac:dyDescent="0.3">
      <c r="A285" s="42"/>
      <c r="B285" s="42"/>
      <c r="C285" s="3"/>
      <c r="D285" s="42"/>
      <c r="E285" s="42"/>
      <c r="F285" s="108"/>
      <c r="G285" s="108"/>
      <c r="H285" s="42"/>
      <c r="I285" s="108"/>
      <c r="J285" s="155"/>
      <c r="K285" s="155"/>
      <c r="L285" s="15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</row>
    <row r="286" spans="1:44" x14ac:dyDescent="0.3">
      <c r="A286" s="42"/>
      <c r="B286" s="42"/>
      <c r="C286" s="3"/>
      <c r="D286" s="42"/>
      <c r="E286" s="42"/>
      <c r="F286" s="108"/>
      <c r="G286" s="108"/>
      <c r="H286" s="42"/>
      <c r="I286" s="108"/>
      <c r="J286" s="155"/>
      <c r="K286" s="155"/>
      <c r="L286" s="155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</row>
    <row r="287" spans="1:44" x14ac:dyDescent="0.3">
      <c r="A287" s="42"/>
      <c r="B287" s="42"/>
      <c r="C287" s="3"/>
      <c r="D287" s="42"/>
      <c r="E287" s="42"/>
      <c r="F287" s="108"/>
      <c r="G287" s="108"/>
      <c r="H287" s="42"/>
      <c r="I287" s="108"/>
      <c r="J287" s="155"/>
      <c r="K287" s="155"/>
      <c r="L287" s="155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</row>
    <row r="288" spans="1:44" x14ac:dyDescent="0.3">
      <c r="A288" s="42"/>
      <c r="B288" s="42"/>
      <c r="C288" s="3"/>
      <c r="D288" s="42"/>
      <c r="E288" s="42"/>
      <c r="F288" s="108"/>
      <c r="G288" s="108"/>
      <c r="H288" s="42"/>
      <c r="I288" s="108"/>
      <c r="J288" s="155"/>
      <c r="K288" s="155"/>
      <c r="L288" s="155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</row>
    <row r="289" spans="1:44" x14ac:dyDescent="0.3">
      <c r="A289" s="42"/>
      <c r="B289" s="42"/>
      <c r="C289" s="3"/>
      <c r="D289" s="42"/>
      <c r="E289" s="42"/>
      <c r="F289" s="108"/>
      <c r="G289" s="108"/>
      <c r="H289" s="42"/>
      <c r="I289" s="108"/>
      <c r="J289" s="155"/>
      <c r="K289" s="155"/>
      <c r="L289" s="155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</row>
    <row r="290" spans="1:44" x14ac:dyDescent="0.3">
      <c r="A290" s="42"/>
      <c r="B290" s="42"/>
      <c r="C290" s="3"/>
      <c r="D290" s="42"/>
      <c r="E290" s="42"/>
      <c r="F290" s="108"/>
      <c r="G290" s="108"/>
      <c r="H290" s="42"/>
      <c r="I290" s="108"/>
      <c r="J290" s="155"/>
      <c r="K290" s="155"/>
      <c r="L290" s="155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</row>
    <row r="291" spans="1:44" x14ac:dyDescent="0.3">
      <c r="A291" s="42"/>
      <c r="B291" s="42"/>
      <c r="C291" s="3"/>
      <c r="D291" s="42"/>
      <c r="E291" s="42"/>
      <c r="F291" s="108"/>
      <c r="G291" s="108"/>
      <c r="H291" s="42"/>
      <c r="I291" s="108"/>
      <c r="J291" s="155"/>
      <c r="K291" s="155"/>
      <c r="L291" s="15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</row>
    <row r="292" spans="1:44" x14ac:dyDescent="0.3">
      <c r="A292" s="42"/>
      <c r="B292" s="42"/>
      <c r="C292" s="3"/>
      <c r="D292" s="42"/>
      <c r="E292" s="42"/>
      <c r="F292" s="108"/>
      <c r="G292" s="108"/>
      <c r="H292" s="42"/>
      <c r="I292" s="108"/>
      <c r="J292" s="155"/>
      <c r="K292" s="155"/>
      <c r="L292" s="15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</row>
    <row r="293" spans="1:44" x14ac:dyDescent="0.3">
      <c r="A293" s="42"/>
      <c r="B293" s="42"/>
      <c r="C293" s="3"/>
      <c r="D293" s="42"/>
      <c r="E293" s="42"/>
      <c r="F293" s="108"/>
      <c r="G293" s="108"/>
      <c r="H293" s="42"/>
      <c r="I293" s="108"/>
      <c r="J293" s="155"/>
      <c r="K293" s="155"/>
      <c r="L293" s="15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</row>
    <row r="294" spans="1:44" x14ac:dyDescent="0.3">
      <c r="A294" s="42"/>
      <c r="B294" s="42"/>
      <c r="C294" s="3"/>
      <c r="D294" s="42"/>
      <c r="E294" s="42"/>
      <c r="F294" s="108"/>
      <c r="G294" s="108"/>
      <c r="H294" s="42"/>
      <c r="I294" s="108"/>
      <c r="J294" s="155"/>
      <c r="K294" s="155"/>
      <c r="L294" s="155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</row>
    <row r="295" spans="1:44" x14ac:dyDescent="0.3">
      <c r="A295" s="42"/>
      <c r="B295" s="42"/>
      <c r="C295" s="3"/>
      <c r="D295" s="42"/>
      <c r="E295" s="42"/>
      <c r="F295" s="108"/>
      <c r="G295" s="108"/>
      <c r="H295" s="42"/>
      <c r="I295" s="108"/>
      <c r="J295" s="155"/>
      <c r="K295" s="155"/>
      <c r="L295" s="155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</row>
    <row r="296" spans="1:44" x14ac:dyDescent="0.3">
      <c r="A296" s="42"/>
      <c r="B296" s="42"/>
      <c r="C296" s="3"/>
      <c r="D296" s="42"/>
      <c r="E296" s="42"/>
      <c r="F296" s="108"/>
      <c r="G296" s="108"/>
      <c r="H296" s="42"/>
      <c r="I296" s="108"/>
      <c r="J296" s="155"/>
      <c r="K296" s="155"/>
      <c r="L296" s="15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</row>
    <row r="297" spans="1:44" x14ac:dyDescent="0.3">
      <c r="A297" s="42"/>
      <c r="B297" s="42"/>
      <c r="C297" s="3"/>
      <c r="D297" s="42"/>
      <c r="E297" s="42"/>
      <c r="F297" s="108"/>
      <c r="G297" s="108"/>
      <c r="H297" s="42"/>
      <c r="I297" s="108"/>
      <c r="J297" s="155"/>
      <c r="K297" s="155"/>
      <c r="L297" s="15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</row>
    <row r="298" spans="1:44" x14ac:dyDescent="0.3">
      <c r="A298" s="42"/>
      <c r="B298" s="42"/>
      <c r="C298" s="3"/>
      <c r="D298" s="42"/>
      <c r="E298" s="42"/>
      <c r="F298" s="108"/>
      <c r="G298" s="108"/>
      <c r="H298" s="42"/>
      <c r="I298" s="108"/>
      <c r="J298" s="155"/>
      <c r="K298" s="155"/>
      <c r="L298" s="155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</row>
    <row r="299" spans="1:44" x14ac:dyDescent="0.3">
      <c r="A299" s="42"/>
      <c r="B299" s="42"/>
      <c r="C299" s="3"/>
      <c r="D299" s="42"/>
      <c r="E299" s="42"/>
      <c r="F299" s="108"/>
      <c r="G299" s="108"/>
      <c r="H299" s="42"/>
      <c r="I299" s="108"/>
      <c r="J299" s="155"/>
      <c r="K299" s="155"/>
      <c r="L299" s="155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</row>
    <row r="300" spans="1:44" x14ac:dyDescent="0.3">
      <c r="A300" s="42"/>
      <c r="B300" s="42"/>
      <c r="C300" s="3"/>
      <c r="D300" s="42"/>
      <c r="E300" s="42"/>
      <c r="F300" s="108"/>
      <c r="G300" s="108"/>
      <c r="H300" s="42"/>
      <c r="I300" s="108"/>
      <c r="J300" s="155"/>
      <c r="K300" s="155"/>
      <c r="L300" s="155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</row>
    <row r="301" spans="1:44" x14ac:dyDescent="0.3">
      <c r="A301" s="42"/>
      <c r="B301" s="42"/>
      <c r="C301" s="3"/>
      <c r="D301" s="42"/>
      <c r="E301" s="42"/>
      <c r="F301" s="108"/>
      <c r="G301" s="108"/>
      <c r="H301" s="42"/>
      <c r="I301" s="108"/>
      <c r="J301" s="155"/>
      <c r="K301" s="155"/>
      <c r="L301" s="15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</row>
    <row r="302" spans="1:44" x14ac:dyDescent="0.3">
      <c r="A302" s="42"/>
      <c r="B302" s="42"/>
      <c r="C302" s="3"/>
      <c r="D302" s="42"/>
      <c r="E302" s="42"/>
      <c r="F302" s="108"/>
      <c r="G302" s="108"/>
      <c r="H302" s="42"/>
      <c r="I302" s="108"/>
      <c r="J302" s="155"/>
      <c r="K302" s="155"/>
      <c r="L302" s="155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</row>
    <row r="303" spans="1:44" x14ac:dyDescent="0.3">
      <c r="A303" s="42"/>
      <c r="B303" s="42"/>
      <c r="C303" s="3"/>
      <c r="D303" s="42"/>
      <c r="E303" s="42"/>
      <c r="F303" s="108"/>
      <c r="G303" s="108"/>
      <c r="H303" s="42"/>
      <c r="I303" s="108"/>
      <c r="J303" s="155"/>
      <c r="K303" s="155"/>
      <c r="L303" s="155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</row>
    <row r="304" spans="1:44" x14ac:dyDescent="0.3">
      <c r="A304" s="42"/>
      <c r="B304" s="42"/>
      <c r="C304" s="3"/>
      <c r="D304" s="42"/>
      <c r="E304" s="42"/>
      <c r="F304" s="108"/>
      <c r="G304" s="108"/>
      <c r="H304" s="42"/>
      <c r="I304" s="108"/>
      <c r="J304" s="155"/>
      <c r="K304" s="155"/>
      <c r="L304" s="155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</row>
    <row r="305" spans="1:44" x14ac:dyDescent="0.3">
      <c r="A305" s="42"/>
      <c r="B305" s="42"/>
      <c r="C305" s="3"/>
      <c r="D305" s="42"/>
      <c r="E305" s="42"/>
      <c r="F305" s="108"/>
      <c r="G305" s="108"/>
      <c r="H305" s="42"/>
      <c r="I305" s="108"/>
      <c r="J305" s="155"/>
      <c r="K305" s="155"/>
      <c r="L305" s="155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</row>
    <row r="306" spans="1:44" x14ac:dyDescent="0.3">
      <c r="A306" s="42"/>
      <c r="B306" s="42"/>
      <c r="C306" s="3"/>
      <c r="D306" s="42"/>
      <c r="E306" s="42"/>
      <c r="F306" s="108"/>
      <c r="G306" s="108"/>
      <c r="H306" s="42"/>
      <c r="I306" s="108"/>
      <c r="J306" s="155"/>
      <c r="K306" s="155"/>
      <c r="L306" s="155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</row>
    <row r="307" spans="1:44" x14ac:dyDescent="0.3">
      <c r="A307" s="42"/>
      <c r="B307" s="42"/>
      <c r="C307" s="3"/>
      <c r="D307" s="42"/>
      <c r="E307" s="42"/>
      <c r="F307" s="108"/>
      <c r="G307" s="108"/>
      <c r="H307" s="42"/>
      <c r="I307" s="108"/>
      <c r="J307" s="155"/>
      <c r="K307" s="155"/>
      <c r="L307" s="155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</row>
    <row r="308" spans="1:44" x14ac:dyDescent="0.3">
      <c r="A308" s="42"/>
      <c r="B308" s="42"/>
      <c r="C308" s="3"/>
      <c r="D308" s="42"/>
      <c r="E308" s="42"/>
      <c r="F308" s="108"/>
      <c r="G308" s="108"/>
      <c r="H308" s="42"/>
      <c r="I308" s="108"/>
      <c r="J308" s="155"/>
      <c r="K308" s="155"/>
      <c r="L308" s="155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</row>
    <row r="309" spans="1:44" x14ac:dyDescent="0.3">
      <c r="A309" s="42"/>
      <c r="B309" s="42"/>
      <c r="C309" s="3"/>
      <c r="D309" s="42"/>
      <c r="E309" s="42"/>
      <c r="F309" s="108"/>
      <c r="G309" s="108"/>
      <c r="H309" s="42"/>
      <c r="I309" s="108"/>
      <c r="J309" s="155"/>
      <c r="K309" s="155"/>
      <c r="L309" s="155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</row>
    <row r="310" spans="1:44" x14ac:dyDescent="0.3">
      <c r="A310" s="42"/>
      <c r="B310" s="42"/>
      <c r="C310" s="3"/>
      <c r="D310" s="42"/>
      <c r="E310" s="42"/>
      <c r="F310" s="108"/>
      <c r="G310" s="108"/>
      <c r="H310" s="42"/>
      <c r="I310" s="108"/>
      <c r="J310" s="155"/>
      <c r="K310" s="155"/>
      <c r="L310" s="155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</row>
    <row r="311" spans="1:44" x14ac:dyDescent="0.3">
      <c r="A311" s="42"/>
      <c r="B311" s="42"/>
      <c r="C311" s="3"/>
      <c r="D311" s="42"/>
      <c r="E311" s="42"/>
      <c r="F311" s="108"/>
      <c r="G311" s="108"/>
      <c r="H311" s="42"/>
      <c r="I311" s="108"/>
      <c r="J311" s="155"/>
      <c r="K311" s="155"/>
      <c r="L311" s="155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</row>
    <row r="312" spans="1:44" x14ac:dyDescent="0.3">
      <c r="A312" s="42"/>
      <c r="B312" s="42"/>
      <c r="C312" s="3"/>
      <c r="D312" s="42"/>
      <c r="E312" s="42"/>
      <c r="F312" s="108"/>
      <c r="G312" s="108"/>
      <c r="H312" s="42"/>
      <c r="I312" s="108"/>
      <c r="J312" s="155"/>
      <c r="K312" s="155"/>
      <c r="L312" s="155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</row>
    <row r="313" spans="1:44" x14ac:dyDescent="0.3">
      <c r="A313" s="42"/>
      <c r="B313" s="42"/>
      <c r="C313" s="3"/>
      <c r="D313" s="42"/>
      <c r="E313" s="42"/>
      <c r="F313" s="108"/>
      <c r="G313" s="108"/>
      <c r="H313" s="42"/>
      <c r="I313" s="108"/>
      <c r="J313" s="155"/>
      <c r="K313" s="155"/>
      <c r="L313" s="155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</row>
    <row r="314" spans="1:44" x14ac:dyDescent="0.3">
      <c r="A314" s="42"/>
      <c r="B314" s="42"/>
      <c r="C314" s="3"/>
      <c r="D314" s="42"/>
      <c r="E314" s="42"/>
      <c r="F314" s="108"/>
      <c r="G314" s="108"/>
      <c r="H314" s="42"/>
      <c r="I314" s="108"/>
      <c r="J314" s="155"/>
      <c r="K314" s="155"/>
      <c r="L314" s="155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</row>
    <row r="315" spans="1:44" x14ac:dyDescent="0.3">
      <c r="A315" s="42"/>
      <c r="B315" s="42"/>
      <c r="C315" s="3"/>
      <c r="D315" s="42"/>
      <c r="E315" s="42"/>
      <c r="F315" s="108"/>
      <c r="G315" s="108"/>
      <c r="H315" s="42"/>
      <c r="I315" s="108"/>
      <c r="J315" s="155"/>
      <c r="K315" s="155"/>
      <c r="L315" s="15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</row>
    <row r="316" spans="1:44" x14ac:dyDescent="0.3">
      <c r="A316" s="42"/>
      <c r="B316" s="42"/>
      <c r="C316" s="3"/>
      <c r="D316" s="42"/>
      <c r="E316" s="42"/>
      <c r="F316" s="108"/>
      <c r="G316" s="108"/>
      <c r="H316" s="42"/>
      <c r="I316" s="108"/>
      <c r="J316" s="155"/>
      <c r="K316" s="155"/>
      <c r="L316" s="155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</row>
    <row r="317" spans="1:44" x14ac:dyDescent="0.3">
      <c r="A317" s="42"/>
      <c r="B317" s="42"/>
      <c r="C317" s="3"/>
      <c r="D317" s="42"/>
      <c r="E317" s="42"/>
      <c r="F317" s="108"/>
      <c r="G317" s="108"/>
      <c r="H317" s="42"/>
      <c r="I317" s="108"/>
      <c r="J317" s="155"/>
      <c r="K317" s="155"/>
      <c r="L317" s="155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</row>
    <row r="318" spans="1:44" x14ac:dyDescent="0.3">
      <c r="A318" s="42"/>
      <c r="B318" s="42"/>
      <c r="C318" s="3"/>
      <c r="D318" s="42"/>
      <c r="E318" s="42"/>
      <c r="F318" s="108"/>
      <c r="G318" s="108"/>
      <c r="H318" s="42"/>
      <c r="I318" s="108"/>
      <c r="J318" s="155"/>
      <c r="K318" s="155"/>
      <c r="L318" s="155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</row>
    <row r="319" spans="1:44" x14ac:dyDescent="0.3">
      <c r="A319" s="42"/>
      <c r="B319" s="42"/>
      <c r="C319" s="3"/>
      <c r="D319" s="42"/>
      <c r="E319" s="42"/>
      <c r="F319" s="108"/>
      <c r="G319" s="108"/>
      <c r="H319" s="42"/>
      <c r="I319" s="108"/>
      <c r="J319" s="155"/>
      <c r="K319" s="155"/>
      <c r="L319" s="15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</row>
    <row r="320" spans="1:44" x14ac:dyDescent="0.3">
      <c r="A320" s="42"/>
      <c r="C320" s="3"/>
      <c r="D320" s="42"/>
      <c r="E320" s="42"/>
      <c r="F320" s="108"/>
      <c r="G320" s="108"/>
      <c r="H320" s="42"/>
      <c r="I320" s="108"/>
      <c r="J320" s="155"/>
      <c r="K320" s="155"/>
      <c r="L320" s="15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</row>
    <row r="321" spans="1:44" x14ac:dyDescent="0.3">
      <c r="A321" s="42"/>
      <c r="C321" s="3"/>
      <c r="D321" s="42"/>
      <c r="E321" s="42"/>
      <c r="F321" s="108"/>
      <c r="G321" s="108"/>
      <c r="H321" s="42"/>
      <c r="I321" s="108"/>
      <c r="J321" s="155"/>
      <c r="K321" s="155"/>
      <c r="L321" s="15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</row>
    <row r="322" spans="1:44" x14ac:dyDescent="0.3">
      <c r="A322" s="42"/>
      <c r="C322" s="3"/>
      <c r="D322" s="42"/>
      <c r="E322" s="42"/>
      <c r="F322" s="108"/>
      <c r="G322" s="108"/>
      <c r="H322" s="42"/>
      <c r="I322" s="108"/>
      <c r="J322" s="155"/>
      <c r="K322" s="155"/>
      <c r="L322" s="155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</row>
    <row r="323" spans="1:44" x14ac:dyDescent="0.3">
      <c r="A323" s="42"/>
      <c r="C323" s="3"/>
      <c r="D323" s="42"/>
      <c r="E323" s="42"/>
      <c r="F323" s="108"/>
      <c r="G323" s="108"/>
      <c r="H323" s="42"/>
      <c r="I323" s="108"/>
      <c r="J323" s="155"/>
      <c r="K323" s="155"/>
      <c r="L323" s="155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</row>
    <row r="324" spans="1:44" x14ac:dyDescent="0.3">
      <c r="A324" s="42"/>
      <c r="C324" s="3"/>
      <c r="D324" s="42"/>
      <c r="E324" s="42"/>
      <c r="F324" s="108"/>
      <c r="G324" s="108"/>
      <c r="H324" s="42"/>
      <c r="I324" s="108"/>
    </row>
    <row r="325" spans="1:44" x14ac:dyDescent="0.3">
      <c r="A325" s="42"/>
      <c r="C325" s="3"/>
      <c r="D325" s="42"/>
      <c r="E325" s="42"/>
      <c r="F325" s="108"/>
      <c r="G325" s="108"/>
      <c r="H325" s="42"/>
      <c r="I325" s="108"/>
    </row>
    <row r="326" spans="1:44" x14ac:dyDescent="0.3">
      <c r="A326" s="42"/>
      <c r="C326" s="3"/>
      <c r="D326" s="42"/>
      <c r="E326" s="42"/>
      <c r="F326" s="108"/>
      <c r="G326" s="108"/>
      <c r="H326" s="42"/>
      <c r="I326" s="108"/>
    </row>
    <row r="327" spans="1:44" x14ac:dyDescent="0.3">
      <c r="A327" s="42"/>
      <c r="C327" s="3"/>
      <c r="D327" s="42"/>
      <c r="E327" s="42"/>
      <c r="F327" s="108"/>
      <c r="G327" s="108"/>
      <c r="H327" s="42"/>
      <c r="I327" s="108"/>
    </row>
    <row r="328" spans="1:44" x14ac:dyDescent="0.3">
      <c r="A328" s="42"/>
      <c r="C328" s="3"/>
      <c r="D328" s="42"/>
      <c r="E328" s="42"/>
      <c r="F328" s="108"/>
      <c r="G328" s="108"/>
      <c r="H328" s="42"/>
      <c r="I328" s="108"/>
    </row>
    <row r="329" spans="1:44" x14ac:dyDescent="0.3">
      <c r="A329" s="42"/>
      <c r="C329" s="3"/>
      <c r="D329" s="42"/>
      <c r="E329" s="42"/>
      <c r="F329" s="108"/>
      <c r="G329" s="108"/>
      <c r="H329" s="42"/>
      <c r="I329" s="108"/>
    </row>
    <row r="330" spans="1:44" x14ac:dyDescent="0.3">
      <c r="A330" s="42"/>
      <c r="B330" s="4"/>
      <c r="C330" s="3"/>
      <c r="D330" s="42"/>
      <c r="E330" s="42"/>
      <c r="F330" s="108"/>
      <c r="G330" s="108"/>
      <c r="H330" s="42"/>
      <c r="I330" s="108"/>
    </row>
    <row r="331" spans="1:44" x14ac:dyDescent="0.3">
      <c r="A331" s="42"/>
      <c r="B331" s="4"/>
      <c r="C331" s="3"/>
      <c r="D331" s="42"/>
      <c r="E331" s="42"/>
      <c r="F331" s="108"/>
      <c r="G331" s="108"/>
      <c r="H331" s="42"/>
      <c r="I331" s="108"/>
    </row>
    <row r="332" spans="1:44" x14ac:dyDescent="0.3">
      <c r="A332" s="42"/>
      <c r="B332" s="4"/>
      <c r="C332" s="3"/>
      <c r="D332" s="42"/>
      <c r="E332" s="42"/>
      <c r="F332" s="108"/>
      <c r="G332" s="108"/>
      <c r="H332" s="42"/>
      <c r="I332" s="108"/>
    </row>
    <row r="333" spans="1:44" x14ac:dyDescent="0.3">
      <c r="A333" s="42"/>
      <c r="B333" s="4"/>
      <c r="C333" s="3"/>
      <c r="D333" s="42"/>
      <c r="E333" s="42"/>
      <c r="F333" s="108"/>
      <c r="G333" s="108"/>
      <c r="H333" s="42"/>
      <c r="I333" s="108"/>
    </row>
    <row r="334" spans="1:44" x14ac:dyDescent="0.3">
      <c r="A334" s="42"/>
      <c r="B334" s="4"/>
      <c r="C334" s="3"/>
      <c r="D334" s="42"/>
      <c r="E334" s="42"/>
      <c r="F334" s="108"/>
      <c r="G334" s="108"/>
      <c r="H334" s="42"/>
      <c r="I334" s="108"/>
    </row>
    <row r="335" spans="1:44" x14ac:dyDescent="0.3">
      <c r="A335" s="42"/>
      <c r="B335" s="4"/>
      <c r="C335" s="3"/>
      <c r="D335" s="42"/>
      <c r="E335" s="42"/>
      <c r="F335" s="108"/>
      <c r="G335" s="108"/>
      <c r="H335" s="42"/>
      <c r="I335" s="108"/>
    </row>
    <row r="336" spans="1:44" x14ac:dyDescent="0.3">
      <c r="A336" s="42"/>
      <c r="B336" s="4"/>
      <c r="C336" s="3"/>
      <c r="D336" s="42"/>
      <c r="E336" s="42"/>
      <c r="F336" s="108"/>
      <c r="G336" s="108"/>
      <c r="H336" s="42"/>
      <c r="I336" s="108"/>
    </row>
    <row r="337" spans="1:9" x14ac:dyDescent="0.3">
      <c r="A337" s="42"/>
      <c r="B337" s="4"/>
      <c r="C337" s="3"/>
      <c r="D337" s="42"/>
      <c r="E337" s="42"/>
      <c r="F337" s="108"/>
      <c r="G337" s="108"/>
      <c r="H337" s="42"/>
      <c r="I337" s="108"/>
    </row>
    <row r="338" spans="1:9" x14ac:dyDescent="0.3">
      <c r="A338" s="42"/>
      <c r="B338" s="4"/>
      <c r="C338" s="3"/>
      <c r="D338" s="42"/>
      <c r="E338" s="42"/>
      <c r="F338" s="108"/>
      <c r="G338" s="108"/>
      <c r="H338" s="42"/>
      <c r="I338" s="108"/>
    </row>
    <row r="339" spans="1:9" x14ac:dyDescent="0.3">
      <c r="A339" s="42"/>
      <c r="B339" s="4"/>
      <c r="C339" s="3"/>
      <c r="D339" s="42"/>
      <c r="E339" s="42"/>
      <c r="F339" s="108"/>
      <c r="G339" s="108"/>
      <c r="H339" s="42"/>
      <c r="I339" s="108"/>
    </row>
    <row r="340" spans="1:9" x14ac:dyDescent="0.3">
      <c r="A340" s="42"/>
      <c r="B340" s="4"/>
      <c r="C340" s="3"/>
      <c r="D340" s="42"/>
      <c r="E340" s="42"/>
      <c r="F340" s="108"/>
      <c r="G340" s="108"/>
      <c r="H340" s="42"/>
      <c r="I340" s="108"/>
    </row>
    <row r="341" spans="1:9" x14ac:dyDescent="0.3">
      <c r="A341" s="42"/>
      <c r="B341" s="4"/>
      <c r="C341" s="3"/>
      <c r="D341" s="42"/>
      <c r="E341" s="42"/>
      <c r="F341" s="108"/>
      <c r="G341" s="108"/>
      <c r="H341" s="42"/>
      <c r="I341" s="108"/>
    </row>
    <row r="342" spans="1:9" x14ac:dyDescent="0.3">
      <c r="A342" s="42"/>
      <c r="B342" s="4"/>
      <c r="C342" s="3"/>
      <c r="D342" s="42"/>
      <c r="E342" s="42"/>
      <c r="F342" s="108"/>
      <c r="G342" s="108"/>
      <c r="H342" s="42"/>
      <c r="I342" s="108"/>
    </row>
    <row r="343" spans="1:9" x14ac:dyDescent="0.3">
      <c r="A343" s="42"/>
      <c r="B343" s="4"/>
      <c r="C343" s="3"/>
      <c r="D343" s="42"/>
      <c r="E343" s="42"/>
      <c r="F343" s="108"/>
      <c r="G343" s="108"/>
      <c r="H343" s="42"/>
      <c r="I343" s="108"/>
    </row>
    <row r="344" spans="1:9" x14ac:dyDescent="0.3">
      <c r="A344" s="42"/>
      <c r="B344" s="4"/>
      <c r="C344" s="3"/>
      <c r="D344" s="42"/>
      <c r="E344" s="42"/>
      <c r="F344" s="108"/>
      <c r="G344" s="108"/>
      <c r="H344" s="42"/>
      <c r="I344" s="108"/>
    </row>
    <row r="345" spans="1:9" x14ac:dyDescent="0.3">
      <c r="A345" s="42"/>
      <c r="B345" s="4"/>
      <c r="C345" s="3"/>
      <c r="D345" s="42"/>
      <c r="E345" s="42"/>
      <c r="F345" s="108"/>
      <c r="G345" s="108"/>
      <c r="H345" s="42"/>
      <c r="I345" s="108"/>
    </row>
    <row r="346" spans="1:9" x14ac:dyDescent="0.3">
      <c r="A346" s="42"/>
      <c r="B346" s="4"/>
      <c r="C346" s="3"/>
      <c r="D346" s="42"/>
      <c r="E346" s="42"/>
      <c r="F346" s="108"/>
      <c r="G346" s="108"/>
      <c r="H346" s="42"/>
      <c r="I346" s="108"/>
    </row>
    <row r="347" spans="1:9" x14ac:dyDescent="0.3">
      <c r="A347" s="42"/>
      <c r="B347" s="4"/>
      <c r="C347" s="3"/>
      <c r="D347" s="42"/>
      <c r="E347" s="42"/>
      <c r="F347" s="108"/>
      <c r="G347" s="108"/>
      <c r="H347" s="42"/>
      <c r="I347" s="108"/>
    </row>
    <row r="348" spans="1:9" x14ac:dyDescent="0.3">
      <c r="A348" s="42"/>
      <c r="B348" s="4"/>
      <c r="C348" s="3"/>
      <c r="D348" s="42"/>
      <c r="E348" s="42"/>
      <c r="F348" s="108"/>
      <c r="G348" s="108"/>
      <c r="H348" s="42"/>
      <c r="I348" s="108"/>
    </row>
    <row r="349" spans="1:9" x14ac:dyDescent="0.3">
      <c r="A349" s="42"/>
      <c r="B349" s="4"/>
      <c r="C349" s="3"/>
      <c r="D349" s="42"/>
      <c r="E349" s="42"/>
      <c r="F349" s="108"/>
      <c r="G349" s="108"/>
      <c r="H349" s="42"/>
      <c r="I349" s="108"/>
    </row>
    <row r="350" spans="1:9" x14ac:dyDescent="0.3">
      <c r="A350" s="42"/>
      <c r="B350" s="4"/>
      <c r="C350" s="3"/>
      <c r="D350" s="42"/>
      <c r="E350" s="42"/>
      <c r="F350" s="108"/>
      <c r="G350" s="108"/>
      <c r="H350" s="42"/>
      <c r="I350" s="108"/>
    </row>
    <row r="351" spans="1:9" x14ac:dyDescent="0.3">
      <c r="A351" s="42"/>
      <c r="B351" s="4"/>
      <c r="C351" s="3"/>
      <c r="D351" s="42"/>
      <c r="E351" s="42"/>
      <c r="F351" s="108"/>
      <c r="G351" s="108"/>
      <c r="H351" s="42"/>
      <c r="I351" s="108"/>
    </row>
    <row r="352" spans="1:9" x14ac:dyDescent="0.3">
      <c r="A352" s="42"/>
      <c r="B352" s="4"/>
      <c r="C352" s="3"/>
      <c r="D352" s="42"/>
      <c r="E352" s="42"/>
      <c r="F352" s="108"/>
      <c r="G352" s="108"/>
      <c r="H352" s="42"/>
      <c r="I352" s="108"/>
    </row>
    <row r="353" spans="1:9" x14ac:dyDescent="0.3">
      <c r="A353" s="42"/>
      <c r="B353" s="4"/>
      <c r="C353" s="3"/>
      <c r="D353" s="42"/>
      <c r="E353" s="42"/>
      <c r="F353" s="108"/>
      <c r="G353" s="108"/>
      <c r="H353" s="42"/>
      <c r="I353" s="108"/>
    </row>
    <row r="354" spans="1:9" x14ac:dyDescent="0.3">
      <c r="A354" s="42"/>
      <c r="B354" s="4"/>
      <c r="C354" s="3"/>
      <c r="D354" s="42"/>
      <c r="E354" s="42"/>
      <c r="F354" s="108"/>
      <c r="G354" s="108"/>
      <c r="H354" s="42"/>
      <c r="I354" s="108"/>
    </row>
    <row r="355" spans="1:9" x14ac:dyDescent="0.3">
      <c r="A355" s="42"/>
      <c r="B355" s="4"/>
      <c r="C355" s="3"/>
      <c r="D355" s="42"/>
      <c r="E355" s="42"/>
      <c r="F355" s="108"/>
      <c r="G355" s="108"/>
      <c r="H355" s="42"/>
      <c r="I355" s="108"/>
    </row>
    <row r="356" spans="1:9" x14ac:dyDescent="0.3">
      <c r="A356" s="42"/>
      <c r="B356" s="4"/>
      <c r="C356" s="3"/>
      <c r="D356" s="42"/>
      <c r="E356" s="42"/>
      <c r="F356" s="108"/>
      <c r="G356" s="108"/>
      <c r="H356" s="42"/>
      <c r="I356" s="108"/>
    </row>
    <row r="357" spans="1:9" x14ac:dyDescent="0.3">
      <c r="A357" s="42"/>
      <c r="B357" s="4"/>
      <c r="C357" s="3"/>
      <c r="D357" s="42"/>
      <c r="E357" s="42"/>
      <c r="F357" s="108"/>
      <c r="G357" s="108"/>
      <c r="H357" s="42"/>
      <c r="I357" s="108"/>
    </row>
    <row r="358" spans="1:9" x14ac:dyDescent="0.3">
      <c r="A358" s="42"/>
      <c r="B358" s="4"/>
      <c r="C358" s="3"/>
      <c r="D358" s="42"/>
      <c r="E358" s="42"/>
      <c r="F358" s="108"/>
      <c r="G358" s="108"/>
      <c r="H358" s="42"/>
      <c r="I358" s="108"/>
    </row>
    <row r="359" spans="1:9" x14ac:dyDescent="0.3">
      <c r="A359" s="42"/>
      <c r="B359" s="4"/>
      <c r="C359" s="3"/>
      <c r="D359" s="42"/>
      <c r="E359" s="42"/>
      <c r="F359" s="108"/>
      <c r="G359" s="108"/>
      <c r="H359" s="42"/>
      <c r="I359" s="108"/>
    </row>
  </sheetData>
  <mergeCells count="4">
    <mergeCell ref="A1:I3"/>
    <mergeCell ref="A5:I5"/>
    <mergeCell ref="A13:I13"/>
    <mergeCell ref="A34:I34"/>
  </mergeCells>
  <pageMargins left="0.25" right="0.25" top="0.75" bottom="0.75" header="0.3" footer="0.3"/>
  <pageSetup scale="6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B080D-5C19-4474-B461-FBFE6C4A8936}">
  <sheetPr>
    <pageSetUpPr fitToPage="1"/>
  </sheetPr>
  <dimension ref="A1:IH437"/>
  <sheetViews>
    <sheetView zoomScale="80" zoomScaleNormal="80" zoomScalePageLayoutView="80" workbookViewId="0">
      <pane ySplit="5" topLeftCell="A6" activePane="bottomLeft" state="frozen"/>
      <selection pane="bottomLeft" activeCell="E13" sqref="E13"/>
    </sheetView>
  </sheetViews>
  <sheetFormatPr defaultColWidth="7.77734375" defaultRowHeight="18.75" x14ac:dyDescent="0.3"/>
  <cols>
    <col min="1" max="1" width="24.21875" style="43" customWidth="1"/>
    <col min="2" max="2" width="15.77734375" style="43" customWidth="1"/>
    <col min="3" max="3" width="32.109375" style="4" customWidth="1"/>
    <col min="4" max="4" width="12" style="43" bestFit="1" customWidth="1"/>
    <col min="5" max="5" width="11.77734375" style="109" customWidth="1"/>
    <col min="6" max="6" width="10.77734375" style="114" bestFit="1" customWidth="1"/>
    <col min="7" max="7" width="8.77734375" style="43" bestFit="1" customWidth="1"/>
    <col min="8" max="8" width="11" style="109" customWidth="1"/>
    <col min="9" max="43" width="7.77734375" style="4"/>
    <col min="44" max="16384" width="7.77734375" style="3"/>
  </cols>
  <sheetData>
    <row r="1" spans="1:43" ht="18.75" customHeight="1" x14ac:dyDescent="0.3">
      <c r="A1" s="235" t="s">
        <v>1626</v>
      </c>
      <c r="B1" s="236"/>
      <c r="C1" s="236"/>
      <c r="D1" s="236"/>
      <c r="E1" s="236"/>
      <c r="F1" s="236"/>
      <c r="G1" s="236"/>
      <c r="H1" s="237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8.75" customHeight="1" x14ac:dyDescent="0.3">
      <c r="A2" s="238"/>
      <c r="B2" s="239"/>
      <c r="C2" s="239"/>
      <c r="D2" s="239"/>
      <c r="E2" s="239"/>
      <c r="F2" s="239"/>
      <c r="G2" s="239"/>
      <c r="H2" s="240"/>
    </row>
    <row r="3" spans="1:43" ht="18.75" customHeight="1" thickBot="1" x14ac:dyDescent="0.35">
      <c r="A3" s="241"/>
      <c r="B3" s="242"/>
      <c r="C3" s="242"/>
      <c r="D3" s="242"/>
      <c r="E3" s="242"/>
      <c r="F3" s="242"/>
      <c r="G3" s="242"/>
      <c r="H3" s="243"/>
    </row>
    <row r="4" spans="1:43" s="10" customFormat="1" ht="37.5" customHeight="1" thickBot="1" x14ac:dyDescent="0.25">
      <c r="A4" s="5" t="s">
        <v>0</v>
      </c>
      <c r="B4" s="6" t="s">
        <v>1</v>
      </c>
      <c r="C4" s="7" t="s">
        <v>2</v>
      </c>
      <c r="D4" s="8" t="s">
        <v>3</v>
      </c>
      <c r="E4" s="110" t="s">
        <v>5</v>
      </c>
      <c r="F4" s="110" t="s">
        <v>6</v>
      </c>
      <c r="G4" s="9" t="s">
        <v>7</v>
      </c>
      <c r="H4" s="104" t="s">
        <v>8</v>
      </c>
    </row>
    <row r="5" spans="1:43" s="12" customFormat="1" x14ac:dyDescent="0.25">
      <c r="A5" s="268" t="s">
        <v>429</v>
      </c>
      <c r="B5" s="269"/>
      <c r="C5" s="269"/>
      <c r="D5" s="269"/>
      <c r="E5" s="269"/>
      <c r="F5" s="269"/>
      <c r="G5" s="269"/>
      <c r="H5" s="270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5" customFormat="1" ht="17.25" customHeight="1" x14ac:dyDescent="0.3">
      <c r="A6" s="49">
        <v>726048571820</v>
      </c>
      <c r="B6" s="51" t="s">
        <v>430</v>
      </c>
      <c r="C6" s="50" t="s">
        <v>431</v>
      </c>
      <c r="D6" s="49" t="s">
        <v>432</v>
      </c>
      <c r="E6" s="111">
        <v>35.743500000000004</v>
      </c>
      <c r="F6" s="111">
        <v>59.99</v>
      </c>
      <c r="G6" s="44"/>
      <c r="H6" s="82">
        <f t="shared" ref="H6:H11" si="0">E6*0.92</f>
        <v>32.884020000000007</v>
      </c>
      <c r="I6" s="13"/>
      <c r="J6" s="14"/>
      <c r="K6" s="13"/>
      <c r="L6" s="14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3" s="15" customFormat="1" ht="17.25" customHeight="1" x14ac:dyDescent="0.3">
      <c r="A7" s="49">
        <v>759239258064</v>
      </c>
      <c r="B7" s="51" t="s">
        <v>433</v>
      </c>
      <c r="C7" s="50" t="s">
        <v>434</v>
      </c>
      <c r="D7" s="49" t="s">
        <v>432</v>
      </c>
      <c r="E7" s="111">
        <v>35.743500000000004</v>
      </c>
      <c r="F7" s="111">
        <v>59.99</v>
      </c>
      <c r="G7" s="44"/>
      <c r="H7" s="82">
        <f t="shared" si="0"/>
        <v>32.884020000000007</v>
      </c>
      <c r="I7" s="13"/>
      <c r="J7" s="14"/>
      <c r="K7" s="13"/>
      <c r="L7" s="1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5" customFormat="1" ht="17.25" customHeight="1" x14ac:dyDescent="0.3">
      <c r="A8" s="49">
        <v>759239249086</v>
      </c>
      <c r="B8" s="51" t="s">
        <v>435</v>
      </c>
      <c r="C8" s="50" t="s">
        <v>436</v>
      </c>
      <c r="D8" s="49" t="s">
        <v>59</v>
      </c>
      <c r="E8" s="111">
        <v>38.993500000000004</v>
      </c>
      <c r="F8" s="111">
        <v>64.989999999999995</v>
      </c>
      <c r="G8" s="44"/>
      <c r="H8" s="82">
        <f t="shared" si="0"/>
        <v>35.874020000000009</v>
      </c>
      <c r="I8" s="13"/>
      <c r="J8" s="14"/>
      <c r="K8" s="13"/>
      <c r="L8" s="14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s="15" customFormat="1" ht="17.25" customHeight="1" x14ac:dyDescent="0.3">
      <c r="A9" s="49">
        <v>726048570823</v>
      </c>
      <c r="B9" s="51" t="s">
        <v>437</v>
      </c>
      <c r="C9" s="50" t="s">
        <v>438</v>
      </c>
      <c r="D9" s="49" t="s">
        <v>432</v>
      </c>
      <c r="E9" s="111">
        <v>38.993500000000004</v>
      </c>
      <c r="F9" s="111">
        <v>64.989999999999995</v>
      </c>
      <c r="G9" s="44"/>
      <c r="H9" s="82">
        <f t="shared" si="0"/>
        <v>35.874020000000009</v>
      </c>
      <c r="I9" s="13"/>
      <c r="J9" s="14"/>
      <c r="K9" s="13"/>
      <c r="L9" s="14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s="15" customFormat="1" ht="17.25" customHeight="1" x14ac:dyDescent="0.3">
      <c r="A10" s="49">
        <v>726048570830</v>
      </c>
      <c r="B10" s="51" t="s">
        <v>439</v>
      </c>
      <c r="C10" s="50" t="s">
        <v>436</v>
      </c>
      <c r="D10" s="49" t="s">
        <v>432</v>
      </c>
      <c r="E10" s="111">
        <v>38.993500000000004</v>
      </c>
      <c r="F10" s="111">
        <v>64.989999999999995</v>
      </c>
      <c r="G10" s="44"/>
      <c r="H10" s="82">
        <f t="shared" si="0"/>
        <v>35.874020000000009</v>
      </c>
      <c r="I10" s="13"/>
      <c r="J10" s="14"/>
      <c r="K10" s="13"/>
      <c r="L10" s="14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s="15" customFormat="1" ht="17.25" customHeight="1" thickBot="1" x14ac:dyDescent="0.35">
      <c r="A11" s="49">
        <v>726048570847</v>
      </c>
      <c r="B11" s="51" t="s">
        <v>440</v>
      </c>
      <c r="C11" s="50" t="s">
        <v>441</v>
      </c>
      <c r="D11" s="49" t="s">
        <v>432</v>
      </c>
      <c r="E11" s="111">
        <v>38.993500000000004</v>
      </c>
      <c r="F11" s="111">
        <v>64.989999999999995</v>
      </c>
      <c r="G11" s="44"/>
      <c r="H11" s="82">
        <f t="shared" si="0"/>
        <v>35.874020000000009</v>
      </c>
      <c r="I11" s="13"/>
      <c r="J11" s="14"/>
      <c r="K11" s="13"/>
      <c r="L11" s="14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s="15" customFormat="1" ht="17.25" customHeight="1" x14ac:dyDescent="0.3">
      <c r="A12" s="268" t="s">
        <v>442</v>
      </c>
      <c r="B12" s="269"/>
      <c r="C12" s="269"/>
      <c r="D12" s="260"/>
      <c r="E12" s="269"/>
      <c r="F12" s="269"/>
      <c r="G12" s="260"/>
      <c r="H12" s="270"/>
      <c r="I12" s="13"/>
      <c r="J12" s="14"/>
      <c r="K12" s="13"/>
      <c r="L12" s="14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s="15" customFormat="1" ht="17.25" customHeight="1" x14ac:dyDescent="0.3">
      <c r="A13" s="91" t="s">
        <v>443</v>
      </c>
      <c r="B13" s="92" t="s">
        <v>444</v>
      </c>
      <c r="C13" s="93" t="s">
        <v>445</v>
      </c>
      <c r="D13" s="45" t="s">
        <v>361</v>
      </c>
      <c r="E13" s="111">
        <v>61.743499999999997</v>
      </c>
      <c r="F13" s="81">
        <v>104.99</v>
      </c>
      <c r="G13" s="44" t="s">
        <v>41</v>
      </c>
      <c r="H13" s="82">
        <f>E13*0.92</f>
        <v>56.804020000000001</v>
      </c>
      <c r="I13" s="13"/>
      <c r="J13" s="14"/>
      <c r="K13" s="13"/>
      <c r="L13" s="14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</row>
    <row r="14" spans="1:43" s="15" customFormat="1" ht="17.25" customHeight="1" x14ac:dyDescent="0.3">
      <c r="A14" s="91" t="s">
        <v>446</v>
      </c>
      <c r="B14" s="92" t="s">
        <v>447</v>
      </c>
      <c r="C14" s="93" t="s">
        <v>445</v>
      </c>
      <c r="D14" s="45" t="s">
        <v>448</v>
      </c>
      <c r="E14" s="111">
        <v>61.743499999999997</v>
      </c>
      <c r="F14" s="81">
        <v>104.99</v>
      </c>
      <c r="G14" s="44" t="s">
        <v>41</v>
      </c>
      <c r="H14" s="82">
        <f t="shared" ref="H14:H75" si="1">E14*0.92</f>
        <v>56.804020000000001</v>
      </c>
      <c r="I14" s="13"/>
      <c r="J14" s="14"/>
      <c r="K14" s="13"/>
      <c r="L14" s="14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43" s="15" customFormat="1" ht="17.25" customHeight="1" x14ac:dyDescent="0.3">
      <c r="A15" s="91" t="s">
        <v>449</v>
      </c>
      <c r="B15" s="92" t="s">
        <v>450</v>
      </c>
      <c r="C15" s="93" t="s">
        <v>445</v>
      </c>
      <c r="D15" s="45" t="s">
        <v>13</v>
      </c>
      <c r="E15" s="111">
        <v>61.743499999999997</v>
      </c>
      <c r="F15" s="81">
        <v>104.99</v>
      </c>
      <c r="G15" s="44" t="s">
        <v>41</v>
      </c>
      <c r="H15" s="82">
        <f t="shared" si="1"/>
        <v>56.804020000000001</v>
      </c>
      <c r="I15" s="13"/>
      <c r="J15" s="14"/>
      <c r="K15" s="13"/>
      <c r="L15" s="14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</row>
    <row r="16" spans="1:43" s="15" customFormat="1" ht="17.25" customHeight="1" x14ac:dyDescent="0.3">
      <c r="A16" s="91" t="s">
        <v>451</v>
      </c>
      <c r="B16" s="92" t="s">
        <v>452</v>
      </c>
      <c r="C16" s="93" t="s">
        <v>445</v>
      </c>
      <c r="D16" s="45" t="s">
        <v>365</v>
      </c>
      <c r="E16" s="111">
        <v>61.743499999999997</v>
      </c>
      <c r="F16" s="81">
        <v>104.99</v>
      </c>
      <c r="G16" s="44" t="s">
        <v>41</v>
      </c>
      <c r="H16" s="82">
        <f t="shared" si="1"/>
        <v>56.804020000000001</v>
      </c>
      <c r="I16" s="13"/>
      <c r="J16" s="14"/>
      <c r="K16" s="13"/>
      <c r="L16" s="14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</row>
    <row r="17" spans="1:43" s="15" customFormat="1" ht="17.25" customHeight="1" x14ac:dyDescent="0.3">
      <c r="A17" s="91" t="s">
        <v>453</v>
      </c>
      <c r="B17" s="92" t="s">
        <v>454</v>
      </c>
      <c r="C17" s="93" t="s">
        <v>455</v>
      </c>
      <c r="D17" s="45" t="s">
        <v>18</v>
      </c>
      <c r="E17" s="111">
        <v>61.743499999999997</v>
      </c>
      <c r="F17" s="81">
        <v>104.99</v>
      </c>
      <c r="G17" s="44" t="s">
        <v>41</v>
      </c>
      <c r="H17" s="82">
        <f t="shared" si="1"/>
        <v>56.804020000000001</v>
      </c>
      <c r="I17" s="13"/>
      <c r="J17" s="14"/>
      <c r="K17" s="13"/>
      <c r="L17" s="14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</row>
    <row r="18" spans="1:43" s="15" customFormat="1" ht="17.25" customHeight="1" x14ac:dyDescent="0.3">
      <c r="A18" s="91" t="s">
        <v>456</v>
      </c>
      <c r="B18" s="92" t="s">
        <v>457</v>
      </c>
      <c r="C18" s="93" t="s">
        <v>455</v>
      </c>
      <c r="D18" s="45" t="s">
        <v>359</v>
      </c>
      <c r="E18" s="111">
        <v>61.743499999999997</v>
      </c>
      <c r="F18" s="81">
        <v>104.99</v>
      </c>
      <c r="G18" s="44" t="s">
        <v>41</v>
      </c>
      <c r="H18" s="82">
        <f t="shared" si="1"/>
        <v>56.804020000000001</v>
      </c>
      <c r="I18" s="13"/>
      <c r="J18" s="14"/>
      <c r="K18" s="13"/>
      <c r="L18" s="14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</row>
    <row r="19" spans="1:43" s="15" customFormat="1" ht="17.25" customHeight="1" x14ac:dyDescent="0.3">
      <c r="A19" s="91" t="s">
        <v>458</v>
      </c>
      <c r="B19" s="92" t="s">
        <v>459</v>
      </c>
      <c r="C19" s="93" t="s">
        <v>460</v>
      </c>
      <c r="D19" s="45" t="s">
        <v>361</v>
      </c>
      <c r="E19" s="111">
        <v>61.743499999999997</v>
      </c>
      <c r="F19" s="81">
        <v>104.99</v>
      </c>
      <c r="G19" s="44" t="s">
        <v>41</v>
      </c>
      <c r="H19" s="82">
        <f t="shared" si="1"/>
        <v>56.804020000000001</v>
      </c>
      <c r="I19" s="13"/>
      <c r="J19" s="14"/>
      <c r="K19" s="13"/>
      <c r="L19" s="14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</row>
    <row r="20" spans="1:43" s="15" customFormat="1" ht="17.25" customHeight="1" x14ac:dyDescent="0.3">
      <c r="A20" s="91" t="s">
        <v>461</v>
      </c>
      <c r="B20" s="92" t="s">
        <v>462</v>
      </c>
      <c r="C20" s="93" t="s">
        <v>460</v>
      </c>
      <c r="D20" s="45" t="s">
        <v>448</v>
      </c>
      <c r="E20" s="111">
        <v>61.743499999999997</v>
      </c>
      <c r="F20" s="81">
        <v>104.99</v>
      </c>
      <c r="G20" s="44" t="s">
        <v>41</v>
      </c>
      <c r="H20" s="82">
        <f t="shared" si="1"/>
        <v>56.804020000000001</v>
      </c>
      <c r="I20" s="13"/>
      <c r="J20" s="14"/>
      <c r="K20" s="13"/>
      <c r="L20" s="14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</row>
    <row r="21" spans="1:43" s="15" customFormat="1" ht="17.25" customHeight="1" x14ac:dyDescent="0.3">
      <c r="A21" s="91" t="s">
        <v>463</v>
      </c>
      <c r="B21" s="92" t="s">
        <v>464</v>
      </c>
      <c r="C21" s="93" t="s">
        <v>460</v>
      </c>
      <c r="D21" s="45" t="s">
        <v>13</v>
      </c>
      <c r="E21" s="111">
        <v>61.743499999999997</v>
      </c>
      <c r="F21" s="81">
        <v>104.99</v>
      </c>
      <c r="G21" s="44" t="s">
        <v>41</v>
      </c>
      <c r="H21" s="82">
        <f t="shared" si="1"/>
        <v>56.804020000000001</v>
      </c>
      <c r="I21" s="13"/>
      <c r="J21" s="14"/>
      <c r="K21" s="13"/>
      <c r="L21" s="14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</row>
    <row r="22" spans="1:43" s="15" customFormat="1" ht="17.25" customHeight="1" x14ac:dyDescent="0.3">
      <c r="A22" s="91" t="s">
        <v>465</v>
      </c>
      <c r="B22" s="92" t="s">
        <v>466</v>
      </c>
      <c r="C22" s="93" t="s">
        <v>460</v>
      </c>
      <c r="D22" s="45" t="s">
        <v>365</v>
      </c>
      <c r="E22" s="111">
        <v>61.743499999999997</v>
      </c>
      <c r="F22" s="81">
        <v>104.99</v>
      </c>
      <c r="G22" s="44" t="s">
        <v>41</v>
      </c>
      <c r="H22" s="82">
        <f t="shared" si="1"/>
        <v>56.804020000000001</v>
      </c>
      <c r="I22" s="13"/>
      <c r="J22" s="14"/>
      <c r="K22" s="13"/>
      <c r="L22" s="14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</row>
    <row r="23" spans="1:43" s="15" customFormat="1" ht="17.25" customHeight="1" x14ac:dyDescent="0.3">
      <c r="A23" s="91" t="s">
        <v>467</v>
      </c>
      <c r="B23" s="92" t="s">
        <v>468</v>
      </c>
      <c r="C23" s="93" t="s">
        <v>460</v>
      </c>
      <c r="D23" s="45" t="s">
        <v>18</v>
      </c>
      <c r="E23" s="111">
        <v>61.743499999999997</v>
      </c>
      <c r="F23" s="81">
        <v>104.99</v>
      </c>
      <c r="G23" s="44" t="s">
        <v>41</v>
      </c>
      <c r="H23" s="82">
        <f t="shared" si="1"/>
        <v>56.804020000000001</v>
      </c>
      <c r="I23" s="13"/>
      <c r="J23" s="14"/>
      <c r="K23" s="13"/>
      <c r="L23" s="14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</row>
    <row r="24" spans="1:43" s="15" customFormat="1" ht="17.25" customHeight="1" x14ac:dyDescent="0.3">
      <c r="A24" s="91" t="s">
        <v>469</v>
      </c>
      <c r="B24" s="92" t="s">
        <v>470</v>
      </c>
      <c r="C24" s="93" t="s">
        <v>460</v>
      </c>
      <c r="D24" s="45" t="s">
        <v>359</v>
      </c>
      <c r="E24" s="111">
        <v>61.743499999999997</v>
      </c>
      <c r="F24" s="81">
        <v>104.99</v>
      </c>
      <c r="G24" s="44" t="s">
        <v>41</v>
      </c>
      <c r="H24" s="82">
        <f t="shared" si="1"/>
        <v>56.804020000000001</v>
      </c>
      <c r="I24" s="13"/>
      <c r="J24" s="14"/>
      <c r="K24" s="13"/>
      <c r="L24" s="14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</row>
    <row r="25" spans="1:43" s="15" customFormat="1" ht="17.25" customHeight="1" x14ac:dyDescent="0.3">
      <c r="A25" s="91" t="s">
        <v>471</v>
      </c>
      <c r="B25" s="92" t="s">
        <v>472</v>
      </c>
      <c r="C25" s="93" t="s">
        <v>473</v>
      </c>
      <c r="D25" s="45" t="s">
        <v>474</v>
      </c>
      <c r="E25" s="111">
        <v>61.743499999999997</v>
      </c>
      <c r="F25" s="81">
        <v>104.99</v>
      </c>
      <c r="G25" s="44" t="s">
        <v>41</v>
      </c>
      <c r="H25" s="82">
        <f t="shared" si="1"/>
        <v>56.804020000000001</v>
      </c>
      <c r="I25" s="13"/>
      <c r="J25" s="14"/>
      <c r="K25" s="13"/>
      <c r="L25" s="14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</row>
    <row r="26" spans="1:43" s="15" customFormat="1" ht="17.25" customHeight="1" x14ac:dyDescent="0.3">
      <c r="A26" s="91" t="s">
        <v>475</v>
      </c>
      <c r="B26" s="92" t="s">
        <v>476</v>
      </c>
      <c r="C26" s="93" t="s">
        <v>473</v>
      </c>
      <c r="D26" s="45" t="s">
        <v>448</v>
      </c>
      <c r="E26" s="111">
        <v>61.743499999999997</v>
      </c>
      <c r="F26" s="81">
        <v>104.99</v>
      </c>
      <c r="G26" s="44" t="s">
        <v>41</v>
      </c>
      <c r="H26" s="82">
        <f t="shared" si="1"/>
        <v>56.804020000000001</v>
      </c>
      <c r="I26" s="13"/>
      <c r="J26" s="14"/>
      <c r="K26" s="13"/>
      <c r="L26" s="14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</row>
    <row r="27" spans="1:43" s="15" customFormat="1" ht="17.25" customHeight="1" x14ac:dyDescent="0.3">
      <c r="A27" s="91" t="s">
        <v>477</v>
      </c>
      <c r="B27" s="92" t="s">
        <v>478</v>
      </c>
      <c r="C27" s="93" t="s">
        <v>473</v>
      </c>
      <c r="D27" s="45" t="s">
        <v>13</v>
      </c>
      <c r="E27" s="111">
        <v>61.743499999999997</v>
      </c>
      <c r="F27" s="81">
        <v>104.99</v>
      </c>
      <c r="G27" s="44" t="s">
        <v>41</v>
      </c>
      <c r="H27" s="82">
        <f t="shared" si="1"/>
        <v>56.804020000000001</v>
      </c>
      <c r="I27" s="13"/>
      <c r="J27" s="14"/>
      <c r="K27" s="13"/>
      <c r="L27" s="14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</row>
    <row r="28" spans="1:43" s="15" customFormat="1" ht="17.25" customHeight="1" x14ac:dyDescent="0.3">
      <c r="A28" s="91" t="s">
        <v>479</v>
      </c>
      <c r="B28" s="92" t="s">
        <v>480</v>
      </c>
      <c r="C28" s="93" t="s">
        <v>473</v>
      </c>
      <c r="D28" s="45" t="s">
        <v>365</v>
      </c>
      <c r="E28" s="111">
        <v>61.743499999999997</v>
      </c>
      <c r="F28" s="81">
        <v>104.99</v>
      </c>
      <c r="G28" s="44" t="s">
        <v>41</v>
      </c>
      <c r="H28" s="82">
        <f t="shared" si="1"/>
        <v>56.804020000000001</v>
      </c>
      <c r="I28" s="13"/>
      <c r="J28" s="14"/>
      <c r="K28" s="13"/>
      <c r="L28" s="14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</row>
    <row r="29" spans="1:43" s="15" customFormat="1" ht="17.25" customHeight="1" x14ac:dyDescent="0.3">
      <c r="A29" s="91" t="s">
        <v>481</v>
      </c>
      <c r="B29" s="92" t="s">
        <v>482</v>
      </c>
      <c r="C29" s="93" t="s">
        <v>473</v>
      </c>
      <c r="D29" s="45" t="s">
        <v>18</v>
      </c>
      <c r="E29" s="111">
        <v>61.743499999999997</v>
      </c>
      <c r="F29" s="81">
        <v>104.99</v>
      </c>
      <c r="G29" s="44" t="s">
        <v>41</v>
      </c>
      <c r="H29" s="82">
        <f t="shared" si="1"/>
        <v>56.804020000000001</v>
      </c>
      <c r="I29" s="13"/>
      <c r="J29" s="14"/>
      <c r="K29" s="13"/>
      <c r="L29" s="14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</row>
    <row r="30" spans="1:43" s="15" customFormat="1" ht="17.25" customHeight="1" x14ac:dyDescent="0.3">
      <c r="A30" s="91" t="s">
        <v>483</v>
      </c>
      <c r="B30" s="92" t="s">
        <v>484</v>
      </c>
      <c r="C30" s="93" t="s">
        <v>473</v>
      </c>
      <c r="D30" s="45" t="s">
        <v>359</v>
      </c>
      <c r="E30" s="111">
        <v>61.743499999999997</v>
      </c>
      <c r="F30" s="81">
        <v>104.99</v>
      </c>
      <c r="G30" s="44" t="s">
        <v>41</v>
      </c>
      <c r="H30" s="82">
        <f t="shared" si="1"/>
        <v>56.804020000000001</v>
      </c>
      <c r="I30" s="13"/>
      <c r="J30" s="14"/>
      <c r="K30" s="13"/>
      <c r="L30" s="14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</row>
    <row r="31" spans="1:43" s="15" customFormat="1" ht="17.25" customHeight="1" x14ac:dyDescent="0.3">
      <c r="A31" s="91" t="s">
        <v>485</v>
      </c>
      <c r="B31" s="92" t="s">
        <v>486</v>
      </c>
      <c r="C31" s="93" t="s">
        <v>487</v>
      </c>
      <c r="D31" s="45" t="s">
        <v>361</v>
      </c>
      <c r="E31" s="111">
        <v>74.743499999999997</v>
      </c>
      <c r="F31" s="81">
        <v>124.99</v>
      </c>
      <c r="G31" s="44" t="s">
        <v>41</v>
      </c>
      <c r="H31" s="82">
        <f t="shared" si="1"/>
        <v>68.764020000000002</v>
      </c>
      <c r="I31" s="13"/>
      <c r="J31" s="14"/>
      <c r="K31" s="13"/>
      <c r="L31" s="14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</row>
    <row r="32" spans="1:43" s="15" customFormat="1" ht="17.25" customHeight="1" x14ac:dyDescent="0.3">
      <c r="A32" s="45">
        <v>759239276983</v>
      </c>
      <c r="B32" s="48" t="s">
        <v>488</v>
      </c>
      <c r="C32" s="47" t="s">
        <v>487</v>
      </c>
      <c r="D32" s="45" t="s">
        <v>448</v>
      </c>
      <c r="E32" s="111">
        <v>74.743499999999997</v>
      </c>
      <c r="F32" s="81">
        <v>124.99</v>
      </c>
      <c r="G32" s="44" t="s">
        <v>41</v>
      </c>
      <c r="H32" s="82">
        <f t="shared" si="1"/>
        <v>68.764020000000002</v>
      </c>
      <c r="I32" s="13"/>
      <c r="J32" s="14"/>
      <c r="K32" s="13"/>
      <c r="L32" s="14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</row>
    <row r="33" spans="1:43" s="15" customFormat="1" ht="17.25" customHeight="1" x14ac:dyDescent="0.3">
      <c r="A33" s="91" t="s">
        <v>489</v>
      </c>
      <c r="B33" s="92" t="s">
        <v>490</v>
      </c>
      <c r="C33" s="93" t="s">
        <v>487</v>
      </c>
      <c r="D33" s="45" t="s">
        <v>13</v>
      </c>
      <c r="E33" s="111">
        <v>74.743499999999997</v>
      </c>
      <c r="F33" s="81">
        <v>124.99</v>
      </c>
      <c r="G33" s="44" t="s">
        <v>41</v>
      </c>
      <c r="H33" s="82">
        <f t="shared" si="1"/>
        <v>68.764020000000002</v>
      </c>
      <c r="I33" s="13"/>
      <c r="J33" s="14"/>
      <c r="K33" s="13"/>
      <c r="L33" s="14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</row>
    <row r="34" spans="1:43" s="15" customFormat="1" ht="17.25" customHeight="1" x14ac:dyDescent="0.3">
      <c r="A34" s="91" t="s">
        <v>491</v>
      </c>
      <c r="B34" s="92" t="s">
        <v>492</v>
      </c>
      <c r="C34" s="93" t="s">
        <v>487</v>
      </c>
      <c r="D34" s="45" t="s">
        <v>365</v>
      </c>
      <c r="E34" s="111">
        <v>74.743499999999997</v>
      </c>
      <c r="F34" s="81">
        <v>124.99</v>
      </c>
      <c r="G34" s="44" t="s">
        <v>41</v>
      </c>
      <c r="H34" s="82">
        <f t="shared" si="1"/>
        <v>68.764020000000002</v>
      </c>
      <c r="I34" s="13"/>
      <c r="J34" s="14"/>
      <c r="K34" s="13"/>
      <c r="L34" s="14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</row>
    <row r="35" spans="1:43" s="15" customFormat="1" ht="17.25" customHeight="1" x14ac:dyDescent="0.3">
      <c r="A35" s="45">
        <v>759239218945</v>
      </c>
      <c r="B35" s="48" t="s">
        <v>493</v>
      </c>
      <c r="C35" s="47" t="s">
        <v>487</v>
      </c>
      <c r="D35" s="45" t="s">
        <v>18</v>
      </c>
      <c r="E35" s="111">
        <v>74.743499999999997</v>
      </c>
      <c r="F35" s="81">
        <v>124.99</v>
      </c>
      <c r="G35" s="44" t="s">
        <v>41</v>
      </c>
      <c r="H35" s="82">
        <f t="shared" si="1"/>
        <v>68.764020000000002</v>
      </c>
      <c r="I35" s="13"/>
      <c r="J35" s="14"/>
      <c r="K35" s="13"/>
      <c r="L35" s="14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</row>
    <row r="36" spans="1:43" s="15" customFormat="1" ht="17.25" customHeight="1" x14ac:dyDescent="0.3">
      <c r="A36" s="91" t="s">
        <v>494</v>
      </c>
      <c r="B36" s="92" t="s">
        <v>495</v>
      </c>
      <c r="C36" s="93" t="s">
        <v>496</v>
      </c>
      <c r="D36" s="45" t="s">
        <v>361</v>
      </c>
      <c r="E36" s="111">
        <v>74.743499999999997</v>
      </c>
      <c r="F36" s="81">
        <v>124.99</v>
      </c>
      <c r="G36" s="44" t="s">
        <v>41</v>
      </c>
      <c r="H36" s="82">
        <f t="shared" si="1"/>
        <v>68.764020000000002</v>
      </c>
      <c r="I36" s="13"/>
      <c r="J36" s="14"/>
      <c r="K36" s="13"/>
      <c r="L36" s="14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</row>
    <row r="37" spans="1:43" s="15" customFormat="1" ht="17.25" customHeight="1" x14ac:dyDescent="0.3">
      <c r="A37" s="45">
        <v>759239276990</v>
      </c>
      <c r="B37" s="48" t="s">
        <v>497</v>
      </c>
      <c r="C37" s="47" t="s">
        <v>498</v>
      </c>
      <c r="D37" s="45" t="s">
        <v>448</v>
      </c>
      <c r="E37" s="111">
        <v>74.743499999999997</v>
      </c>
      <c r="F37" s="81">
        <v>124.99</v>
      </c>
      <c r="G37" s="44" t="s">
        <v>41</v>
      </c>
      <c r="H37" s="82">
        <f t="shared" si="1"/>
        <v>68.764020000000002</v>
      </c>
      <c r="I37" s="13"/>
      <c r="J37" s="14"/>
      <c r="K37" s="13"/>
      <c r="L37" s="14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</row>
    <row r="38" spans="1:43" s="15" customFormat="1" ht="17.25" customHeight="1" x14ac:dyDescent="0.3">
      <c r="A38" s="91" t="s">
        <v>499</v>
      </c>
      <c r="B38" s="92" t="s">
        <v>500</v>
      </c>
      <c r="C38" s="93" t="s">
        <v>496</v>
      </c>
      <c r="D38" s="45" t="s">
        <v>13</v>
      </c>
      <c r="E38" s="111">
        <v>74.743499999999997</v>
      </c>
      <c r="F38" s="81">
        <v>124.99</v>
      </c>
      <c r="G38" s="44" t="s">
        <v>41</v>
      </c>
      <c r="H38" s="82">
        <f t="shared" si="1"/>
        <v>68.764020000000002</v>
      </c>
      <c r="I38" s="13"/>
      <c r="J38" s="14"/>
      <c r="K38" s="13"/>
      <c r="L38" s="14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</row>
    <row r="39" spans="1:43" s="15" customFormat="1" ht="17.25" customHeight="1" x14ac:dyDescent="0.3">
      <c r="A39" s="91" t="s">
        <v>501</v>
      </c>
      <c r="B39" s="92" t="s">
        <v>502</v>
      </c>
      <c r="C39" s="93" t="s">
        <v>496</v>
      </c>
      <c r="D39" s="45" t="s">
        <v>365</v>
      </c>
      <c r="E39" s="111">
        <v>74.743499999999997</v>
      </c>
      <c r="F39" s="81">
        <v>124.99</v>
      </c>
      <c r="G39" s="44" t="s">
        <v>41</v>
      </c>
      <c r="H39" s="82">
        <f t="shared" si="1"/>
        <v>68.764020000000002</v>
      </c>
      <c r="I39" s="13"/>
      <c r="J39" s="14"/>
      <c r="K39" s="13"/>
      <c r="L39" s="14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</row>
    <row r="40" spans="1:43" s="15" customFormat="1" ht="17.25" customHeight="1" x14ac:dyDescent="0.3">
      <c r="A40" s="45">
        <v>759239218952</v>
      </c>
      <c r="B40" s="48" t="s">
        <v>503</v>
      </c>
      <c r="C40" s="47" t="s">
        <v>504</v>
      </c>
      <c r="D40" s="45" t="s">
        <v>18</v>
      </c>
      <c r="E40" s="111">
        <v>74.743499999999997</v>
      </c>
      <c r="F40" s="81">
        <v>124.99</v>
      </c>
      <c r="G40" s="44" t="s">
        <v>41</v>
      </c>
      <c r="H40" s="82">
        <f t="shared" si="1"/>
        <v>68.764020000000002</v>
      </c>
      <c r="I40" s="13"/>
      <c r="J40" s="14"/>
      <c r="K40" s="13"/>
      <c r="L40" s="14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</row>
    <row r="41" spans="1:43" s="15" customFormat="1" ht="17.25" customHeight="1" x14ac:dyDescent="0.3">
      <c r="A41" s="91" t="s">
        <v>505</v>
      </c>
      <c r="B41" s="92" t="s">
        <v>506</v>
      </c>
      <c r="C41" s="93" t="s">
        <v>507</v>
      </c>
      <c r="D41" s="45" t="s">
        <v>361</v>
      </c>
      <c r="E41" s="111">
        <v>74.743499999999997</v>
      </c>
      <c r="F41" s="81">
        <v>124.99</v>
      </c>
      <c r="G41" s="44" t="s">
        <v>41</v>
      </c>
      <c r="H41" s="82">
        <f t="shared" si="1"/>
        <v>68.764020000000002</v>
      </c>
      <c r="I41" s="13"/>
      <c r="J41" s="14"/>
      <c r="K41" s="13"/>
      <c r="L41" s="14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</row>
    <row r="42" spans="1:43" s="15" customFormat="1" ht="17.25" customHeight="1" x14ac:dyDescent="0.3">
      <c r="A42" s="45">
        <v>759239277003</v>
      </c>
      <c r="B42" s="48" t="s">
        <v>508</v>
      </c>
      <c r="C42" s="47" t="s">
        <v>509</v>
      </c>
      <c r="D42" s="45" t="s">
        <v>448</v>
      </c>
      <c r="E42" s="111">
        <v>74.743499999999997</v>
      </c>
      <c r="F42" s="81">
        <v>124.99</v>
      </c>
      <c r="G42" s="44" t="s">
        <v>41</v>
      </c>
      <c r="H42" s="82">
        <f t="shared" si="1"/>
        <v>68.764020000000002</v>
      </c>
      <c r="I42" s="13"/>
      <c r="J42" s="14"/>
      <c r="K42" s="13"/>
      <c r="L42" s="14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</row>
    <row r="43" spans="1:43" s="18" customFormat="1" ht="17.25" customHeight="1" x14ac:dyDescent="0.3">
      <c r="A43" s="91" t="s">
        <v>510</v>
      </c>
      <c r="B43" s="92" t="s">
        <v>511</v>
      </c>
      <c r="C43" s="93" t="s">
        <v>507</v>
      </c>
      <c r="D43" s="45" t="s">
        <v>13</v>
      </c>
      <c r="E43" s="111">
        <v>74.743499999999997</v>
      </c>
      <c r="F43" s="81">
        <v>124.99</v>
      </c>
      <c r="G43" s="44" t="s">
        <v>41</v>
      </c>
      <c r="H43" s="82">
        <f t="shared" si="1"/>
        <v>68.764020000000002</v>
      </c>
      <c r="I43" s="16"/>
      <c r="J43" s="17"/>
      <c r="K43" s="16"/>
      <c r="L43" s="17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</row>
    <row r="44" spans="1:43" s="18" customFormat="1" ht="17.25" customHeight="1" x14ac:dyDescent="0.3">
      <c r="A44" s="91" t="s">
        <v>512</v>
      </c>
      <c r="B44" s="92" t="s">
        <v>513</v>
      </c>
      <c r="C44" s="93" t="s">
        <v>507</v>
      </c>
      <c r="D44" s="45" t="s">
        <v>365</v>
      </c>
      <c r="E44" s="111">
        <v>74.743499999999997</v>
      </c>
      <c r="F44" s="81">
        <v>124.99</v>
      </c>
      <c r="G44" s="44" t="s">
        <v>41</v>
      </c>
      <c r="H44" s="82">
        <f t="shared" si="1"/>
        <v>68.764020000000002</v>
      </c>
      <c r="I44" s="16"/>
      <c r="J44" s="17"/>
      <c r="K44" s="16"/>
      <c r="L44" s="17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</row>
    <row r="45" spans="1:43" s="18" customFormat="1" ht="17.25" customHeight="1" x14ac:dyDescent="0.3">
      <c r="A45" s="45">
        <v>759239218969</v>
      </c>
      <c r="B45" s="48" t="s">
        <v>514</v>
      </c>
      <c r="C45" s="47" t="s">
        <v>509</v>
      </c>
      <c r="D45" s="45" t="s">
        <v>18</v>
      </c>
      <c r="E45" s="111">
        <v>74.743499999999997</v>
      </c>
      <c r="F45" s="81">
        <v>124.99</v>
      </c>
      <c r="G45" s="44" t="s">
        <v>41</v>
      </c>
      <c r="H45" s="82">
        <f t="shared" si="1"/>
        <v>68.764020000000002</v>
      </c>
      <c r="I45" s="16"/>
      <c r="J45" s="17"/>
      <c r="K45" s="16"/>
      <c r="L45" s="17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</row>
    <row r="46" spans="1:43" s="18" customFormat="1" ht="17.25" customHeight="1" x14ac:dyDescent="0.3">
      <c r="A46" s="91" t="s">
        <v>515</v>
      </c>
      <c r="B46" s="92" t="s">
        <v>516</v>
      </c>
      <c r="C46" s="93" t="s">
        <v>517</v>
      </c>
      <c r="D46" s="45" t="s">
        <v>448</v>
      </c>
      <c r="E46" s="111">
        <v>74.743499999999997</v>
      </c>
      <c r="F46" s="81">
        <v>124.99</v>
      </c>
      <c r="G46" s="44" t="s">
        <v>41</v>
      </c>
      <c r="H46" s="82">
        <f t="shared" si="1"/>
        <v>68.764020000000002</v>
      </c>
      <c r="I46" s="16"/>
      <c r="J46" s="17"/>
      <c r="K46" s="16"/>
      <c r="L46" s="17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</row>
    <row r="47" spans="1:43" s="18" customFormat="1" ht="17.25" customHeight="1" x14ac:dyDescent="0.3">
      <c r="A47" s="91" t="s">
        <v>518</v>
      </c>
      <c r="B47" s="92" t="s">
        <v>519</v>
      </c>
      <c r="C47" s="93" t="s">
        <v>517</v>
      </c>
      <c r="D47" s="45" t="s">
        <v>18</v>
      </c>
      <c r="E47" s="111">
        <v>74.743499999999997</v>
      </c>
      <c r="F47" s="81">
        <v>124.99</v>
      </c>
      <c r="G47" s="44" t="s">
        <v>41</v>
      </c>
      <c r="H47" s="82">
        <f t="shared" si="1"/>
        <v>68.764020000000002</v>
      </c>
      <c r="I47" s="16"/>
      <c r="J47" s="17"/>
      <c r="K47" s="16"/>
      <c r="L47" s="17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</row>
    <row r="48" spans="1:43" s="24" customFormat="1" ht="17.25" customHeight="1" x14ac:dyDescent="0.3">
      <c r="A48" s="262" t="s">
        <v>520</v>
      </c>
      <c r="B48" s="263"/>
      <c r="C48" s="263"/>
      <c r="D48" s="263"/>
      <c r="E48" s="263"/>
      <c r="F48" s="263"/>
      <c r="G48" s="263"/>
      <c r="H48" s="264"/>
      <c r="I48" s="13"/>
      <c r="J48" s="14"/>
      <c r="K48" s="13"/>
      <c r="L48" s="14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</row>
    <row r="49" spans="1:242" s="26" customFormat="1" ht="17.25" customHeight="1" x14ac:dyDescent="0.3">
      <c r="A49" s="90" t="s">
        <v>522</v>
      </c>
      <c r="B49" s="89" t="s">
        <v>523</v>
      </c>
      <c r="C49" s="94" t="s">
        <v>521</v>
      </c>
      <c r="D49" s="49" t="s">
        <v>272</v>
      </c>
      <c r="E49" s="111">
        <v>87.743500000000012</v>
      </c>
      <c r="F49" s="82">
        <v>144.99</v>
      </c>
      <c r="G49" s="56" t="s">
        <v>41</v>
      </c>
      <c r="H49" s="82">
        <f t="shared" si="1"/>
        <v>80.72402000000001</v>
      </c>
      <c r="I49" s="16"/>
      <c r="J49" s="17"/>
      <c r="K49" s="16"/>
      <c r="L49" s="17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</row>
    <row r="50" spans="1:242" s="26" customFormat="1" ht="17.25" customHeight="1" x14ac:dyDescent="0.3">
      <c r="A50" s="90" t="s">
        <v>524</v>
      </c>
      <c r="B50" s="89" t="s">
        <v>525</v>
      </c>
      <c r="C50" s="94" t="s">
        <v>521</v>
      </c>
      <c r="D50" s="49" t="s">
        <v>134</v>
      </c>
      <c r="E50" s="111">
        <v>87.743500000000012</v>
      </c>
      <c r="F50" s="82">
        <v>144.99</v>
      </c>
      <c r="G50" s="56" t="s">
        <v>41</v>
      </c>
      <c r="H50" s="82">
        <f t="shared" si="1"/>
        <v>80.72402000000001</v>
      </c>
      <c r="I50" s="16"/>
      <c r="J50" s="17"/>
      <c r="K50" s="16"/>
      <c r="L50" s="17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</row>
    <row r="51" spans="1:242" s="26" customFormat="1" ht="17.25" customHeight="1" x14ac:dyDescent="0.3">
      <c r="A51" s="90" t="s">
        <v>526</v>
      </c>
      <c r="B51" s="89" t="s">
        <v>527</v>
      </c>
      <c r="C51" s="94" t="s">
        <v>521</v>
      </c>
      <c r="D51" s="49" t="s">
        <v>13</v>
      </c>
      <c r="E51" s="111">
        <v>87.743500000000012</v>
      </c>
      <c r="F51" s="82">
        <v>144.99</v>
      </c>
      <c r="G51" s="56" t="s">
        <v>41</v>
      </c>
      <c r="H51" s="82">
        <f t="shared" si="1"/>
        <v>80.72402000000001</v>
      </c>
      <c r="I51" s="16"/>
      <c r="J51" s="17"/>
      <c r="K51" s="16"/>
      <c r="L51" s="17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</row>
    <row r="52" spans="1:242" s="26" customFormat="1" ht="17.25" customHeight="1" x14ac:dyDescent="0.3">
      <c r="A52" s="90" t="s">
        <v>529</v>
      </c>
      <c r="B52" s="89" t="s">
        <v>530</v>
      </c>
      <c r="C52" s="94" t="s">
        <v>528</v>
      </c>
      <c r="D52" s="49" t="s">
        <v>272</v>
      </c>
      <c r="E52" s="111">
        <v>87.743500000000012</v>
      </c>
      <c r="F52" s="82">
        <v>144.99</v>
      </c>
      <c r="G52" s="56" t="s">
        <v>41</v>
      </c>
      <c r="H52" s="82">
        <f t="shared" si="1"/>
        <v>80.72402000000001</v>
      </c>
      <c r="I52" s="16"/>
      <c r="J52" s="17"/>
      <c r="K52" s="16"/>
      <c r="L52" s="17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</row>
    <row r="53" spans="1:242" s="26" customFormat="1" ht="17.25" customHeight="1" x14ac:dyDescent="0.3">
      <c r="A53" s="90" t="s">
        <v>531</v>
      </c>
      <c r="B53" s="89" t="s">
        <v>532</v>
      </c>
      <c r="C53" s="94" t="s">
        <v>528</v>
      </c>
      <c r="D53" s="49" t="s">
        <v>134</v>
      </c>
      <c r="E53" s="111">
        <v>87.743500000000012</v>
      </c>
      <c r="F53" s="82">
        <v>144.99</v>
      </c>
      <c r="G53" s="56" t="s">
        <v>41</v>
      </c>
      <c r="H53" s="82">
        <f t="shared" si="1"/>
        <v>80.72402000000001</v>
      </c>
      <c r="I53" s="16"/>
      <c r="J53" s="17"/>
      <c r="K53" s="16"/>
      <c r="L53" s="17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</row>
    <row r="54" spans="1:242" s="26" customFormat="1" ht="17.25" customHeight="1" x14ac:dyDescent="0.3">
      <c r="A54" s="90" t="s">
        <v>533</v>
      </c>
      <c r="B54" s="89" t="s">
        <v>534</v>
      </c>
      <c r="C54" s="94" t="s">
        <v>528</v>
      </c>
      <c r="D54" s="49" t="s">
        <v>13</v>
      </c>
      <c r="E54" s="111">
        <v>87.743500000000012</v>
      </c>
      <c r="F54" s="82">
        <v>144.99</v>
      </c>
      <c r="G54" s="56" t="s">
        <v>41</v>
      </c>
      <c r="H54" s="82">
        <f t="shared" si="1"/>
        <v>80.72402000000001</v>
      </c>
      <c r="I54" s="16"/>
      <c r="J54" s="17"/>
      <c r="K54" s="16"/>
      <c r="L54" s="17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</row>
    <row r="55" spans="1:242" s="26" customFormat="1" ht="17.25" customHeight="1" x14ac:dyDescent="0.3">
      <c r="A55" s="90" t="s">
        <v>536</v>
      </c>
      <c r="B55" s="89" t="s">
        <v>537</v>
      </c>
      <c r="C55" s="94" t="s">
        <v>535</v>
      </c>
      <c r="D55" s="49" t="s">
        <v>272</v>
      </c>
      <c r="E55" s="111">
        <v>87.743500000000012</v>
      </c>
      <c r="F55" s="82">
        <v>144.99</v>
      </c>
      <c r="G55" s="56" t="s">
        <v>41</v>
      </c>
      <c r="H55" s="82">
        <f t="shared" si="1"/>
        <v>80.72402000000001</v>
      </c>
      <c r="I55" s="16"/>
      <c r="J55" s="17"/>
      <c r="K55" s="16"/>
      <c r="L55" s="17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</row>
    <row r="56" spans="1:242" s="26" customFormat="1" ht="17.25" customHeight="1" x14ac:dyDescent="0.3">
      <c r="A56" s="90" t="s">
        <v>538</v>
      </c>
      <c r="B56" s="89" t="s">
        <v>539</v>
      </c>
      <c r="C56" s="94" t="s">
        <v>535</v>
      </c>
      <c r="D56" s="49" t="s">
        <v>134</v>
      </c>
      <c r="E56" s="111">
        <v>87.743500000000012</v>
      </c>
      <c r="F56" s="82">
        <v>144.99</v>
      </c>
      <c r="G56" s="56" t="s">
        <v>41</v>
      </c>
      <c r="H56" s="82">
        <f t="shared" si="1"/>
        <v>80.72402000000001</v>
      </c>
      <c r="I56" s="16"/>
      <c r="J56" s="17"/>
      <c r="K56" s="16"/>
      <c r="L56" s="17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</row>
    <row r="57" spans="1:242" s="18" customFormat="1" ht="17.25" customHeight="1" x14ac:dyDescent="0.3">
      <c r="A57" s="90" t="s">
        <v>540</v>
      </c>
      <c r="B57" s="89" t="s">
        <v>541</v>
      </c>
      <c r="C57" s="94" t="s">
        <v>535</v>
      </c>
      <c r="D57" s="49" t="s">
        <v>13</v>
      </c>
      <c r="E57" s="111">
        <v>87.743500000000012</v>
      </c>
      <c r="F57" s="82">
        <v>144.99</v>
      </c>
      <c r="G57" s="56" t="s">
        <v>41</v>
      </c>
      <c r="H57" s="82">
        <f t="shared" si="1"/>
        <v>80.72402000000001</v>
      </c>
      <c r="I57" s="16"/>
      <c r="J57" s="17"/>
      <c r="K57" s="16"/>
      <c r="L57" s="17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</row>
    <row r="58" spans="1:242" s="18" customFormat="1" ht="17.25" customHeight="1" x14ac:dyDescent="0.3">
      <c r="A58" s="90" t="s">
        <v>542</v>
      </c>
      <c r="B58" s="89" t="s">
        <v>543</v>
      </c>
      <c r="C58" s="94" t="s">
        <v>544</v>
      </c>
      <c r="D58" s="49" t="s">
        <v>272</v>
      </c>
      <c r="E58" s="111">
        <v>87.743500000000012</v>
      </c>
      <c r="F58" s="82">
        <v>144.99</v>
      </c>
      <c r="G58" s="56" t="s">
        <v>41</v>
      </c>
      <c r="H58" s="82">
        <f t="shared" si="1"/>
        <v>80.72402000000001</v>
      </c>
      <c r="I58" s="16"/>
      <c r="J58" s="17"/>
      <c r="K58" s="16"/>
      <c r="L58" s="17"/>
      <c r="M58" s="27"/>
      <c r="N58" s="28"/>
      <c r="O58" s="29"/>
      <c r="P58" s="30"/>
      <c r="Q58" s="31"/>
      <c r="R58" s="31"/>
      <c r="V58" s="27"/>
      <c r="X58" s="27"/>
      <c r="Y58" s="27"/>
      <c r="Z58" s="27"/>
      <c r="AA58" s="27"/>
      <c r="AB58" s="27"/>
      <c r="AC58" s="28"/>
      <c r="AD58" s="29"/>
      <c r="AE58" s="30"/>
      <c r="AF58" s="31"/>
      <c r="AG58" s="31"/>
      <c r="AK58" s="27"/>
      <c r="AM58" s="27"/>
      <c r="AN58" s="27"/>
      <c r="AO58" s="27"/>
      <c r="AP58" s="27"/>
      <c r="AQ58" s="27"/>
      <c r="AR58" s="28"/>
      <c r="AS58" s="29"/>
      <c r="AT58" s="30"/>
      <c r="AU58" s="31"/>
      <c r="AV58" s="31"/>
      <c r="AZ58" s="27"/>
      <c r="BB58" s="27"/>
      <c r="BC58" s="27"/>
      <c r="BD58" s="27"/>
      <c r="BE58" s="27"/>
      <c r="BF58" s="27"/>
      <c r="BG58" s="28"/>
      <c r="BH58" s="29"/>
      <c r="BI58" s="30"/>
      <c r="BJ58" s="31"/>
      <c r="BK58" s="31"/>
      <c r="BO58" s="27"/>
      <c r="BQ58" s="27"/>
      <c r="BR58" s="27"/>
      <c r="BS58" s="27"/>
      <c r="BT58" s="27"/>
      <c r="BU58" s="27"/>
      <c r="BV58" s="28"/>
      <c r="BW58" s="29"/>
      <c r="BX58" s="30"/>
      <c r="BY58" s="31"/>
      <c r="BZ58" s="31"/>
      <c r="CD58" s="27"/>
      <c r="CF58" s="27"/>
      <c r="CG58" s="27"/>
      <c r="CH58" s="27"/>
      <c r="CI58" s="27"/>
      <c r="CJ58" s="27"/>
      <c r="CK58" s="28"/>
      <c r="CL58" s="29"/>
      <c r="CM58" s="30"/>
      <c r="CN58" s="31"/>
      <c r="CO58" s="31"/>
      <c r="CS58" s="27"/>
      <c r="CU58" s="27"/>
      <c r="CV58" s="27"/>
      <c r="CW58" s="27"/>
      <c r="CX58" s="27"/>
      <c r="CY58" s="27"/>
      <c r="CZ58" s="28"/>
      <c r="DA58" s="29"/>
      <c r="DB58" s="30"/>
      <c r="DC58" s="31"/>
      <c r="DD58" s="31"/>
      <c r="DH58" s="27"/>
      <c r="DJ58" s="27"/>
      <c r="DK58" s="27"/>
      <c r="DL58" s="27"/>
      <c r="DM58" s="27"/>
      <c r="DN58" s="27"/>
      <c r="DO58" s="28"/>
      <c r="DP58" s="29"/>
      <c r="DQ58" s="30"/>
      <c r="DR58" s="31"/>
      <c r="DS58" s="31"/>
      <c r="DW58" s="27"/>
      <c r="DY58" s="27"/>
      <c r="DZ58" s="27"/>
      <c r="EA58" s="27"/>
      <c r="EB58" s="27"/>
      <c r="EC58" s="27"/>
      <c r="ED58" s="28"/>
      <c r="EE58" s="29"/>
      <c r="EF58" s="30"/>
      <c r="EG58" s="31"/>
      <c r="EH58" s="31"/>
      <c r="EL58" s="27"/>
      <c r="EN58" s="27"/>
      <c r="EO58" s="27"/>
      <c r="EP58" s="27"/>
      <c r="EQ58" s="27"/>
      <c r="ER58" s="27"/>
      <c r="ES58" s="28"/>
      <c r="ET58" s="29"/>
      <c r="EU58" s="30"/>
      <c r="EV58" s="31"/>
      <c r="EW58" s="31"/>
      <c r="FA58" s="27"/>
      <c r="FC58" s="27"/>
      <c r="FD58" s="27"/>
      <c r="FE58" s="27"/>
      <c r="FF58" s="27"/>
      <c r="FG58" s="27"/>
      <c r="FH58" s="28"/>
      <c r="FI58" s="29"/>
      <c r="FJ58" s="30"/>
      <c r="FK58" s="31"/>
      <c r="FL58" s="31"/>
      <c r="FP58" s="27"/>
      <c r="FR58" s="27"/>
      <c r="FS58" s="27"/>
      <c r="FT58" s="27"/>
      <c r="FU58" s="27"/>
      <c r="FV58" s="27"/>
      <c r="FW58" s="28"/>
      <c r="FX58" s="29"/>
      <c r="FY58" s="30"/>
      <c r="FZ58" s="31"/>
      <c r="GA58" s="31"/>
      <c r="GE58" s="27"/>
      <c r="GG58" s="27"/>
      <c r="GH58" s="27"/>
      <c r="GI58" s="27"/>
      <c r="GJ58" s="27"/>
      <c r="GK58" s="27"/>
      <c r="GL58" s="28"/>
      <c r="GM58" s="29"/>
      <c r="GN58" s="30"/>
      <c r="GO58" s="31"/>
      <c r="GP58" s="31"/>
      <c r="GT58" s="27"/>
      <c r="GV58" s="27"/>
      <c r="GW58" s="27"/>
      <c r="GX58" s="27"/>
      <c r="GY58" s="27"/>
      <c r="GZ58" s="27"/>
      <c r="HA58" s="28"/>
      <c r="HB58" s="29"/>
      <c r="HC58" s="30"/>
      <c r="HD58" s="31"/>
      <c r="HE58" s="31"/>
      <c r="HI58" s="27"/>
      <c r="HK58" s="27"/>
      <c r="HL58" s="27"/>
      <c r="HM58" s="27"/>
      <c r="HN58" s="27"/>
      <c r="HO58" s="27"/>
      <c r="HP58" s="28"/>
      <c r="HQ58" s="29"/>
      <c r="HR58" s="30"/>
      <c r="HS58" s="31"/>
      <c r="HT58" s="31"/>
      <c r="HX58" s="27"/>
      <c r="HZ58" s="27"/>
      <c r="IA58" s="27"/>
      <c r="IB58" s="27"/>
      <c r="IC58" s="27"/>
      <c r="ID58" s="27"/>
      <c r="IE58" s="28"/>
      <c r="IF58" s="29"/>
      <c r="IG58" s="30"/>
      <c r="IH58" s="31"/>
    </row>
    <row r="59" spans="1:242" s="18" customFormat="1" ht="17.25" customHeight="1" x14ac:dyDescent="0.3">
      <c r="A59" s="90" t="s">
        <v>545</v>
      </c>
      <c r="B59" s="89" t="s">
        <v>546</v>
      </c>
      <c r="C59" s="94" t="s">
        <v>544</v>
      </c>
      <c r="D59" s="49" t="s">
        <v>134</v>
      </c>
      <c r="E59" s="111">
        <v>87.743500000000012</v>
      </c>
      <c r="F59" s="82">
        <v>144.99</v>
      </c>
      <c r="G59" s="56" t="s">
        <v>41</v>
      </c>
      <c r="H59" s="82">
        <f t="shared" si="1"/>
        <v>80.72402000000001</v>
      </c>
      <c r="I59" s="16"/>
      <c r="J59" s="17"/>
      <c r="K59" s="16"/>
      <c r="L59" s="17"/>
      <c r="M59" s="27"/>
      <c r="N59" s="28"/>
      <c r="O59" s="29"/>
      <c r="P59" s="30"/>
      <c r="Q59" s="31"/>
      <c r="R59" s="31"/>
      <c r="V59" s="27"/>
      <c r="X59" s="27"/>
      <c r="Y59" s="27"/>
      <c r="Z59" s="27"/>
      <c r="AA59" s="27"/>
      <c r="AB59" s="27"/>
      <c r="AC59" s="28"/>
      <c r="AD59" s="29"/>
      <c r="AE59" s="30"/>
      <c r="AF59" s="31"/>
      <c r="AG59" s="31"/>
      <c r="AK59" s="27"/>
      <c r="AM59" s="27"/>
      <c r="AN59" s="27"/>
      <c r="AO59" s="27"/>
      <c r="AP59" s="27"/>
      <c r="AQ59" s="27"/>
      <c r="AR59" s="28"/>
      <c r="AS59" s="29"/>
      <c r="AT59" s="30"/>
      <c r="AU59" s="31"/>
      <c r="AV59" s="31"/>
      <c r="AZ59" s="27"/>
      <c r="BB59" s="27"/>
      <c r="BC59" s="27"/>
      <c r="BD59" s="27"/>
      <c r="BE59" s="27"/>
      <c r="BF59" s="27"/>
      <c r="BG59" s="28"/>
      <c r="BH59" s="29"/>
      <c r="BI59" s="30"/>
      <c r="BJ59" s="31"/>
      <c r="BK59" s="31"/>
      <c r="BO59" s="27"/>
      <c r="BQ59" s="27"/>
      <c r="BR59" s="27"/>
      <c r="BS59" s="27"/>
      <c r="BT59" s="27"/>
      <c r="BU59" s="27"/>
      <c r="BV59" s="28"/>
      <c r="BW59" s="29"/>
      <c r="BX59" s="30"/>
      <c r="BY59" s="31"/>
      <c r="BZ59" s="31"/>
      <c r="CD59" s="27"/>
      <c r="CF59" s="27"/>
      <c r="CG59" s="27"/>
      <c r="CH59" s="27"/>
      <c r="CI59" s="27"/>
      <c r="CJ59" s="27"/>
      <c r="CK59" s="28"/>
      <c r="CL59" s="29"/>
      <c r="CM59" s="30"/>
      <c r="CN59" s="31"/>
      <c r="CO59" s="31"/>
      <c r="CS59" s="27"/>
      <c r="CU59" s="27"/>
      <c r="CV59" s="27"/>
      <c r="CW59" s="27"/>
      <c r="CX59" s="27"/>
      <c r="CY59" s="27"/>
      <c r="CZ59" s="28"/>
      <c r="DA59" s="29"/>
      <c r="DB59" s="30"/>
      <c r="DC59" s="31"/>
      <c r="DD59" s="31"/>
      <c r="DH59" s="27"/>
      <c r="DJ59" s="27"/>
      <c r="DK59" s="27"/>
      <c r="DL59" s="27"/>
      <c r="DM59" s="27"/>
      <c r="DN59" s="27"/>
      <c r="DO59" s="28"/>
      <c r="DP59" s="29"/>
      <c r="DQ59" s="30"/>
      <c r="DR59" s="31"/>
      <c r="DS59" s="31"/>
      <c r="DW59" s="27"/>
      <c r="DY59" s="27"/>
      <c r="DZ59" s="27"/>
      <c r="EA59" s="27"/>
      <c r="EB59" s="27"/>
      <c r="EC59" s="27"/>
      <c r="ED59" s="28"/>
      <c r="EE59" s="29"/>
      <c r="EF59" s="30"/>
      <c r="EG59" s="31"/>
      <c r="EH59" s="31"/>
      <c r="EL59" s="27"/>
      <c r="EN59" s="27"/>
      <c r="EO59" s="27"/>
      <c r="EP59" s="27"/>
      <c r="EQ59" s="27"/>
      <c r="ER59" s="27"/>
      <c r="ES59" s="28"/>
      <c r="ET59" s="29"/>
      <c r="EU59" s="30"/>
      <c r="EV59" s="31"/>
      <c r="EW59" s="31"/>
      <c r="FA59" s="27"/>
      <c r="FC59" s="27"/>
      <c r="FD59" s="27"/>
      <c r="FE59" s="27"/>
      <c r="FF59" s="27"/>
      <c r="FG59" s="27"/>
      <c r="FH59" s="28"/>
      <c r="FI59" s="29"/>
      <c r="FJ59" s="30"/>
      <c r="FK59" s="31"/>
      <c r="FL59" s="31"/>
      <c r="FP59" s="27"/>
      <c r="FR59" s="27"/>
      <c r="FS59" s="27"/>
      <c r="FT59" s="27"/>
      <c r="FU59" s="27"/>
      <c r="FV59" s="27"/>
      <c r="FW59" s="28"/>
      <c r="FX59" s="29"/>
      <c r="FY59" s="30"/>
      <c r="FZ59" s="31"/>
      <c r="GA59" s="31"/>
      <c r="GE59" s="27"/>
      <c r="GG59" s="27"/>
      <c r="GH59" s="27"/>
      <c r="GI59" s="27"/>
      <c r="GJ59" s="27"/>
      <c r="GK59" s="27"/>
      <c r="GL59" s="28"/>
      <c r="GM59" s="29"/>
      <c r="GN59" s="30"/>
      <c r="GO59" s="31"/>
      <c r="GP59" s="31"/>
      <c r="GT59" s="27"/>
      <c r="GV59" s="27"/>
      <c r="GW59" s="27"/>
      <c r="GX59" s="27"/>
      <c r="GY59" s="27"/>
      <c r="GZ59" s="27"/>
      <c r="HA59" s="28"/>
      <c r="HB59" s="29"/>
      <c r="HC59" s="30"/>
      <c r="HD59" s="31"/>
      <c r="HE59" s="31"/>
      <c r="HI59" s="27"/>
      <c r="HK59" s="27"/>
      <c r="HL59" s="27"/>
      <c r="HM59" s="27"/>
      <c r="HN59" s="27"/>
      <c r="HO59" s="27"/>
      <c r="HP59" s="28"/>
      <c r="HQ59" s="29"/>
      <c r="HR59" s="30"/>
      <c r="HS59" s="31"/>
      <c r="HT59" s="31"/>
      <c r="HX59" s="27"/>
      <c r="HZ59" s="27"/>
      <c r="IA59" s="27"/>
      <c r="IB59" s="27"/>
      <c r="IC59" s="27"/>
      <c r="ID59" s="27"/>
      <c r="IE59" s="28"/>
      <c r="IF59" s="29"/>
      <c r="IG59" s="30"/>
      <c r="IH59" s="31"/>
    </row>
    <row r="60" spans="1:242" s="24" customFormat="1" ht="17.25" customHeight="1" x14ac:dyDescent="0.3">
      <c r="A60" s="262" t="s">
        <v>547</v>
      </c>
      <c r="B60" s="263"/>
      <c r="C60" s="263"/>
      <c r="D60" s="263"/>
      <c r="E60" s="263"/>
      <c r="F60" s="263"/>
      <c r="G60" s="263"/>
      <c r="H60" s="264"/>
      <c r="I60" s="13"/>
      <c r="J60" s="14"/>
      <c r="K60" s="13"/>
      <c r="L60" s="14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</row>
    <row r="61" spans="1:242" s="18" customFormat="1" ht="17.25" customHeight="1" x14ac:dyDescent="0.3">
      <c r="A61" s="49">
        <v>759239207352</v>
      </c>
      <c r="B61" s="51" t="s">
        <v>548</v>
      </c>
      <c r="C61" s="50" t="s">
        <v>549</v>
      </c>
      <c r="D61" s="49" t="s">
        <v>59</v>
      </c>
      <c r="E61" s="111">
        <v>7.7935000000000008</v>
      </c>
      <c r="F61" s="111">
        <v>11.99</v>
      </c>
      <c r="G61" s="56"/>
      <c r="H61" s="82">
        <f t="shared" si="1"/>
        <v>7.1700200000000009</v>
      </c>
      <c r="I61" s="16"/>
      <c r="J61" s="17"/>
      <c r="K61" s="16"/>
      <c r="L61" s="17"/>
      <c r="M61" s="27"/>
      <c r="N61" s="28"/>
      <c r="O61" s="29"/>
      <c r="P61" s="30"/>
      <c r="Q61" s="31"/>
      <c r="R61" s="31"/>
      <c r="V61" s="27"/>
      <c r="X61" s="27"/>
      <c r="Y61" s="27"/>
      <c r="Z61" s="27"/>
      <c r="AA61" s="27"/>
      <c r="AB61" s="27"/>
      <c r="AC61" s="28"/>
      <c r="AD61" s="29"/>
      <c r="AE61" s="30"/>
      <c r="AF61" s="31"/>
      <c r="AG61" s="31"/>
      <c r="AK61" s="27"/>
      <c r="AM61" s="27"/>
      <c r="AN61" s="27"/>
      <c r="AO61" s="27"/>
      <c r="AP61" s="27"/>
      <c r="AQ61" s="27"/>
      <c r="AR61" s="28"/>
      <c r="AS61" s="29"/>
      <c r="AT61" s="30"/>
      <c r="AU61" s="31"/>
      <c r="AV61" s="31"/>
      <c r="AZ61" s="27"/>
      <c r="BB61" s="27"/>
      <c r="BC61" s="27"/>
      <c r="BD61" s="27"/>
      <c r="BE61" s="27"/>
      <c r="BF61" s="27"/>
      <c r="BG61" s="28"/>
      <c r="BH61" s="29"/>
      <c r="BI61" s="30"/>
      <c r="BJ61" s="31"/>
      <c r="BK61" s="31"/>
      <c r="BO61" s="27"/>
      <c r="BQ61" s="27"/>
      <c r="BR61" s="27"/>
      <c r="BS61" s="27"/>
      <c r="BT61" s="27"/>
      <c r="BU61" s="27"/>
      <c r="BV61" s="28"/>
      <c r="BW61" s="29"/>
      <c r="BX61" s="30"/>
      <c r="BY61" s="31"/>
      <c r="BZ61" s="31"/>
      <c r="CD61" s="27"/>
      <c r="CF61" s="27"/>
      <c r="CG61" s="27"/>
      <c r="CH61" s="27"/>
      <c r="CI61" s="27"/>
      <c r="CJ61" s="27"/>
      <c r="CK61" s="28"/>
      <c r="CL61" s="29"/>
      <c r="CM61" s="30"/>
      <c r="CN61" s="31"/>
      <c r="CO61" s="31"/>
      <c r="CS61" s="27"/>
      <c r="CU61" s="27"/>
      <c r="CV61" s="27"/>
      <c r="CW61" s="27"/>
      <c r="CX61" s="27"/>
      <c r="CY61" s="27"/>
      <c r="CZ61" s="28"/>
      <c r="DA61" s="29"/>
      <c r="DB61" s="30"/>
      <c r="DC61" s="31"/>
      <c r="DD61" s="31"/>
      <c r="DH61" s="27"/>
      <c r="DJ61" s="27"/>
      <c r="DK61" s="27"/>
      <c r="DL61" s="27"/>
      <c r="DM61" s="27"/>
      <c r="DN61" s="27"/>
      <c r="DO61" s="28"/>
      <c r="DP61" s="29"/>
      <c r="DQ61" s="30"/>
      <c r="DR61" s="31"/>
      <c r="DS61" s="31"/>
      <c r="DW61" s="27"/>
      <c r="DY61" s="27"/>
      <c r="DZ61" s="27"/>
      <c r="EA61" s="27"/>
      <c r="EB61" s="27"/>
      <c r="EC61" s="27"/>
      <c r="ED61" s="28"/>
      <c r="EE61" s="29"/>
      <c r="EF61" s="30"/>
      <c r="EG61" s="31"/>
      <c r="EH61" s="31"/>
      <c r="EL61" s="27"/>
      <c r="EN61" s="27"/>
      <c r="EO61" s="27"/>
      <c r="EP61" s="27"/>
      <c r="EQ61" s="27"/>
      <c r="ER61" s="27"/>
      <c r="ES61" s="28"/>
      <c r="ET61" s="29"/>
      <c r="EU61" s="30"/>
      <c r="EV61" s="31"/>
      <c r="EW61" s="31"/>
      <c r="FA61" s="27"/>
      <c r="FC61" s="27"/>
      <c r="FD61" s="27"/>
      <c r="FE61" s="27"/>
      <c r="FF61" s="27"/>
      <c r="FG61" s="27"/>
      <c r="FH61" s="28"/>
      <c r="FI61" s="29"/>
      <c r="FJ61" s="30"/>
      <c r="FK61" s="31"/>
      <c r="FL61" s="31"/>
      <c r="FP61" s="27"/>
      <c r="FR61" s="27"/>
      <c r="FS61" s="27"/>
      <c r="FT61" s="27"/>
      <c r="FU61" s="27"/>
      <c r="FV61" s="27"/>
      <c r="FW61" s="28"/>
      <c r="FX61" s="29"/>
      <c r="FY61" s="30"/>
      <c r="FZ61" s="31"/>
      <c r="GA61" s="31"/>
      <c r="GE61" s="27"/>
      <c r="GG61" s="27"/>
      <c r="GH61" s="27"/>
      <c r="GI61" s="27"/>
      <c r="GJ61" s="27"/>
      <c r="GK61" s="27"/>
      <c r="GL61" s="28"/>
      <c r="GM61" s="29"/>
      <c r="GN61" s="30"/>
      <c r="GO61" s="31"/>
      <c r="GP61" s="31"/>
      <c r="GT61" s="27"/>
      <c r="GV61" s="27"/>
      <c r="GW61" s="27"/>
      <c r="GX61" s="27"/>
      <c r="GY61" s="27"/>
      <c r="GZ61" s="27"/>
      <c r="HA61" s="28"/>
      <c r="HB61" s="29"/>
      <c r="HC61" s="30"/>
      <c r="HD61" s="31"/>
      <c r="HE61" s="31"/>
      <c r="HI61" s="27"/>
      <c r="HK61" s="27"/>
      <c r="HL61" s="27"/>
      <c r="HM61" s="27"/>
      <c r="HN61" s="27"/>
      <c r="HO61" s="27"/>
      <c r="HP61" s="28"/>
      <c r="HQ61" s="29"/>
      <c r="HR61" s="30"/>
      <c r="HS61" s="31"/>
      <c r="HT61" s="31"/>
      <c r="HX61" s="27"/>
      <c r="HZ61" s="27"/>
      <c r="IA61" s="27"/>
      <c r="IB61" s="27"/>
      <c r="IC61" s="27"/>
      <c r="ID61" s="27"/>
      <c r="IE61" s="28"/>
      <c r="IF61" s="29"/>
      <c r="IG61" s="30"/>
      <c r="IH61" s="31"/>
    </row>
    <row r="62" spans="1:242" s="24" customFormat="1" ht="17.25" customHeight="1" x14ac:dyDescent="0.3">
      <c r="A62" s="49">
        <v>726048222845</v>
      </c>
      <c r="B62" s="51" t="s">
        <v>550</v>
      </c>
      <c r="C62" s="50" t="s">
        <v>551</v>
      </c>
      <c r="D62" s="49" t="s">
        <v>552</v>
      </c>
      <c r="E62" s="111">
        <v>27.943500000000004</v>
      </c>
      <c r="F62" s="111">
        <v>49.99</v>
      </c>
      <c r="G62" s="56"/>
      <c r="H62" s="82">
        <f t="shared" si="1"/>
        <v>25.708020000000005</v>
      </c>
      <c r="I62" s="13"/>
      <c r="J62" s="14"/>
      <c r="K62" s="13"/>
      <c r="L62" s="14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</row>
    <row r="63" spans="1:242" s="24" customFormat="1" ht="17.25" customHeight="1" x14ac:dyDescent="0.3">
      <c r="A63" s="49">
        <v>759239222799</v>
      </c>
      <c r="B63" s="51" t="s">
        <v>553</v>
      </c>
      <c r="C63" s="50" t="s">
        <v>554</v>
      </c>
      <c r="D63" s="49" t="s">
        <v>552</v>
      </c>
      <c r="E63" s="111">
        <v>27.943500000000004</v>
      </c>
      <c r="F63" s="111">
        <v>49.99</v>
      </c>
      <c r="G63" s="56"/>
      <c r="H63" s="82">
        <f t="shared" si="1"/>
        <v>25.708020000000005</v>
      </c>
      <c r="I63" s="13"/>
      <c r="J63" s="14"/>
      <c r="K63" s="13"/>
      <c r="L63" s="14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</row>
    <row r="64" spans="1:242" s="24" customFormat="1" ht="17.25" customHeight="1" x14ac:dyDescent="0.3">
      <c r="A64" s="49">
        <v>726048222968</v>
      </c>
      <c r="B64" s="51" t="s">
        <v>555</v>
      </c>
      <c r="C64" s="50" t="s">
        <v>556</v>
      </c>
      <c r="D64" s="49" t="s">
        <v>552</v>
      </c>
      <c r="E64" s="111">
        <v>27.943500000000004</v>
      </c>
      <c r="F64" s="111">
        <v>49.99</v>
      </c>
      <c r="G64" s="56"/>
      <c r="H64" s="82">
        <f t="shared" si="1"/>
        <v>25.708020000000005</v>
      </c>
      <c r="I64" s="13"/>
      <c r="J64" s="14"/>
      <c r="K64" s="13"/>
      <c r="L64" s="14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</row>
    <row r="65" spans="1:43" s="24" customFormat="1" ht="17.25" customHeight="1" x14ac:dyDescent="0.3">
      <c r="A65" s="49">
        <v>726048352849</v>
      </c>
      <c r="B65" s="51" t="s">
        <v>557</v>
      </c>
      <c r="C65" s="50" t="s">
        <v>558</v>
      </c>
      <c r="D65" s="49" t="s">
        <v>559</v>
      </c>
      <c r="E65" s="111">
        <v>51.993499999999997</v>
      </c>
      <c r="F65" s="111">
        <v>84.99</v>
      </c>
      <c r="G65" s="56"/>
      <c r="H65" s="82">
        <f t="shared" si="1"/>
        <v>47.834020000000002</v>
      </c>
      <c r="I65" s="13"/>
      <c r="J65" s="14"/>
      <c r="K65" s="13"/>
      <c r="L65" s="14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</row>
    <row r="66" spans="1:43" s="24" customFormat="1" ht="17.25" customHeight="1" x14ac:dyDescent="0.3">
      <c r="A66" s="49">
        <v>726048352900</v>
      </c>
      <c r="B66" s="51" t="s">
        <v>560</v>
      </c>
      <c r="C66" s="50" t="s">
        <v>561</v>
      </c>
      <c r="D66" s="49" t="s">
        <v>559</v>
      </c>
      <c r="E66" s="111">
        <v>51.993499999999997</v>
      </c>
      <c r="F66" s="111">
        <v>84.99</v>
      </c>
      <c r="G66" s="56"/>
      <c r="H66" s="82">
        <f t="shared" si="1"/>
        <v>47.834020000000002</v>
      </c>
      <c r="I66" s="13"/>
      <c r="J66" s="14"/>
      <c r="K66" s="13"/>
      <c r="L66" s="14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</row>
    <row r="67" spans="1:43" s="24" customFormat="1" ht="17.25" customHeight="1" x14ac:dyDescent="0.3">
      <c r="A67" s="49">
        <v>726048352962</v>
      </c>
      <c r="B67" s="51" t="s">
        <v>562</v>
      </c>
      <c r="C67" s="50" t="s">
        <v>563</v>
      </c>
      <c r="D67" s="49" t="s">
        <v>559</v>
      </c>
      <c r="E67" s="111">
        <v>51.993499999999997</v>
      </c>
      <c r="F67" s="111">
        <v>84.99</v>
      </c>
      <c r="G67" s="56"/>
      <c r="H67" s="82">
        <f t="shared" si="1"/>
        <v>47.834020000000002</v>
      </c>
      <c r="I67" s="13"/>
      <c r="J67" s="14"/>
      <c r="K67" s="13"/>
      <c r="L67" s="14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</row>
    <row r="68" spans="1:43" s="24" customFormat="1" ht="17.25" customHeight="1" x14ac:dyDescent="0.3">
      <c r="A68" s="253" t="s">
        <v>564</v>
      </c>
      <c r="B68" s="254"/>
      <c r="C68" s="254"/>
      <c r="D68" s="254"/>
      <c r="E68" s="254"/>
      <c r="F68" s="254"/>
      <c r="G68" s="254"/>
      <c r="H68" s="255"/>
      <c r="I68" s="13"/>
      <c r="J68" s="14"/>
      <c r="K68" s="13"/>
      <c r="L68" s="14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</row>
    <row r="69" spans="1:43" s="24" customFormat="1" ht="17.25" customHeight="1" x14ac:dyDescent="0.3">
      <c r="A69" s="45">
        <v>759239276778</v>
      </c>
      <c r="B69" s="48" t="s">
        <v>565</v>
      </c>
      <c r="C69" s="47" t="s">
        <v>566</v>
      </c>
      <c r="D69" s="45" t="s">
        <v>18</v>
      </c>
      <c r="E69" s="111">
        <v>33.793500000000002</v>
      </c>
      <c r="F69" s="81">
        <v>59.99</v>
      </c>
      <c r="G69" s="56"/>
      <c r="H69" s="82">
        <f t="shared" si="1"/>
        <v>31.090020000000003</v>
      </c>
      <c r="I69" s="16"/>
      <c r="J69" s="17"/>
      <c r="K69" s="16"/>
      <c r="L69" s="17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</row>
    <row r="70" spans="1:43" s="24" customFormat="1" ht="17.25" customHeight="1" x14ac:dyDescent="0.3">
      <c r="A70" s="91" t="s">
        <v>567</v>
      </c>
      <c r="B70" s="92" t="s">
        <v>568</v>
      </c>
      <c r="C70" s="93" t="s">
        <v>566</v>
      </c>
      <c r="D70" s="45" t="s">
        <v>361</v>
      </c>
      <c r="E70" s="111">
        <v>33.793500000000002</v>
      </c>
      <c r="F70" s="81">
        <v>59.99</v>
      </c>
      <c r="G70" s="56"/>
      <c r="H70" s="82">
        <f t="shared" si="1"/>
        <v>31.090020000000003</v>
      </c>
      <c r="I70" s="16"/>
      <c r="J70" s="17"/>
      <c r="K70" s="16"/>
      <c r="L70" s="17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</row>
    <row r="71" spans="1:43" s="24" customFormat="1" ht="17.25" customHeight="1" x14ac:dyDescent="0.3">
      <c r="A71" s="253" t="s">
        <v>569</v>
      </c>
      <c r="B71" s="254"/>
      <c r="C71" s="254"/>
      <c r="D71" s="254"/>
      <c r="E71" s="254"/>
      <c r="F71" s="254"/>
      <c r="G71" s="254"/>
      <c r="H71" s="255"/>
      <c r="I71" s="13"/>
      <c r="J71" s="14"/>
      <c r="K71" s="13"/>
      <c r="L71" s="14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</row>
    <row r="72" spans="1:43" s="24" customFormat="1" ht="17.25" customHeight="1" x14ac:dyDescent="0.3">
      <c r="A72" s="45">
        <v>759239120781</v>
      </c>
      <c r="B72" s="48" t="s">
        <v>570</v>
      </c>
      <c r="C72" s="47" t="s">
        <v>571</v>
      </c>
      <c r="D72" s="45" t="s">
        <v>350</v>
      </c>
      <c r="E72" s="111">
        <v>22.743500000000001</v>
      </c>
      <c r="F72" s="81">
        <v>39.99</v>
      </c>
      <c r="G72" s="56"/>
      <c r="H72" s="82">
        <f t="shared" si="1"/>
        <v>20.924020000000002</v>
      </c>
      <c r="I72" s="13"/>
      <c r="J72" s="14"/>
      <c r="K72" s="13"/>
      <c r="L72" s="14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</row>
    <row r="73" spans="1:43" s="24" customFormat="1" ht="17.25" customHeight="1" x14ac:dyDescent="0.3">
      <c r="A73" s="45">
        <v>726048130010</v>
      </c>
      <c r="B73" s="48" t="s">
        <v>572</v>
      </c>
      <c r="C73" s="47" t="s">
        <v>573</v>
      </c>
      <c r="D73" s="45" t="s">
        <v>350</v>
      </c>
      <c r="E73" s="111">
        <v>22.743500000000001</v>
      </c>
      <c r="F73" s="81">
        <v>39.99</v>
      </c>
      <c r="G73" s="56"/>
      <c r="H73" s="82">
        <f t="shared" si="1"/>
        <v>20.924020000000002</v>
      </c>
      <c r="I73" s="13"/>
      <c r="J73" s="14"/>
      <c r="K73" s="13"/>
      <c r="L73" s="14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</row>
    <row r="74" spans="1:43" s="24" customFormat="1" ht="17.25" customHeight="1" x14ac:dyDescent="0.3">
      <c r="A74" s="45">
        <v>759239120750</v>
      </c>
      <c r="B74" s="48" t="s">
        <v>574</v>
      </c>
      <c r="C74" s="47" t="s">
        <v>575</v>
      </c>
      <c r="D74" s="45" t="s">
        <v>350</v>
      </c>
      <c r="E74" s="111">
        <v>22.743500000000001</v>
      </c>
      <c r="F74" s="81">
        <v>39.99</v>
      </c>
      <c r="G74" s="56"/>
      <c r="H74" s="82">
        <f t="shared" si="1"/>
        <v>20.924020000000002</v>
      </c>
      <c r="I74" s="13"/>
      <c r="J74" s="14"/>
      <c r="K74" s="13"/>
      <c r="L74" s="14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</row>
    <row r="75" spans="1:43" s="24" customFormat="1" ht="17.25" customHeight="1" x14ac:dyDescent="0.3">
      <c r="A75" s="45">
        <v>759239120767</v>
      </c>
      <c r="B75" s="48" t="s">
        <v>576</v>
      </c>
      <c r="C75" s="47" t="s">
        <v>577</v>
      </c>
      <c r="D75" s="45" t="s">
        <v>350</v>
      </c>
      <c r="E75" s="111">
        <v>22.743500000000001</v>
      </c>
      <c r="F75" s="81">
        <v>39.99</v>
      </c>
      <c r="G75" s="56"/>
      <c r="H75" s="82">
        <f t="shared" si="1"/>
        <v>20.924020000000002</v>
      </c>
      <c r="I75" s="13"/>
      <c r="J75" s="14"/>
      <c r="K75" s="13"/>
      <c r="L75" s="14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</row>
    <row r="76" spans="1:43" s="24" customFormat="1" ht="17.25" customHeight="1" x14ac:dyDescent="0.3">
      <c r="A76" s="45">
        <v>759239120774</v>
      </c>
      <c r="B76" s="48" t="s">
        <v>578</v>
      </c>
      <c r="C76" s="47" t="s">
        <v>579</v>
      </c>
      <c r="D76" s="45" t="s">
        <v>350</v>
      </c>
      <c r="E76" s="111">
        <v>22.743500000000001</v>
      </c>
      <c r="F76" s="81">
        <v>39.99</v>
      </c>
      <c r="G76" s="56"/>
      <c r="H76" s="82">
        <f t="shared" ref="H76:H77" si="2">E76*0.92</f>
        <v>20.924020000000002</v>
      </c>
      <c r="I76" s="13"/>
      <c r="J76" s="14"/>
      <c r="K76" s="13"/>
      <c r="L76" s="14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</row>
    <row r="77" spans="1:43" s="22" customFormat="1" x14ac:dyDescent="0.3">
      <c r="A77" s="45">
        <v>726048130065</v>
      </c>
      <c r="B77" s="48" t="s">
        <v>583</v>
      </c>
      <c r="C77" s="47" t="s">
        <v>584</v>
      </c>
      <c r="D77" s="45" t="s">
        <v>350</v>
      </c>
      <c r="E77" s="111">
        <v>22.743500000000001</v>
      </c>
      <c r="F77" s="81">
        <v>39.99</v>
      </c>
      <c r="G77" s="56"/>
      <c r="H77" s="82">
        <f t="shared" si="2"/>
        <v>20.924020000000002</v>
      </c>
      <c r="I77" s="20"/>
      <c r="J77" s="21"/>
      <c r="K77" s="20"/>
      <c r="L77" s="21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</row>
    <row r="78" spans="1:43" s="26" customFormat="1" ht="17.25" customHeight="1" x14ac:dyDescent="0.3">
      <c r="A78" s="262" t="s">
        <v>585</v>
      </c>
      <c r="B78" s="263"/>
      <c r="C78" s="263"/>
      <c r="D78" s="263"/>
      <c r="E78" s="263"/>
      <c r="F78" s="263"/>
      <c r="G78" s="263"/>
      <c r="H78" s="264"/>
      <c r="I78" s="16"/>
      <c r="J78" s="17"/>
      <c r="K78" s="16"/>
      <c r="L78" s="17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</row>
    <row r="79" spans="1:43" s="26" customFormat="1" ht="17.25" customHeight="1" x14ac:dyDescent="0.3">
      <c r="A79" s="49">
        <v>726048158823</v>
      </c>
      <c r="B79" s="51" t="s">
        <v>586</v>
      </c>
      <c r="C79" s="50" t="s">
        <v>587</v>
      </c>
      <c r="D79" s="49" t="s">
        <v>588</v>
      </c>
      <c r="E79" s="111">
        <v>25.993500000000001</v>
      </c>
      <c r="F79" s="111">
        <v>44.99</v>
      </c>
      <c r="G79" s="56"/>
      <c r="H79" s="82">
        <f t="shared" ref="H79:H94" si="3">E79*0.92</f>
        <v>23.914020000000001</v>
      </c>
      <c r="I79" s="16"/>
      <c r="J79" s="17"/>
      <c r="K79" s="16"/>
      <c r="L79" s="17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</row>
    <row r="80" spans="1:43" s="26" customFormat="1" ht="17.25" customHeight="1" x14ac:dyDescent="0.3">
      <c r="A80" s="49">
        <v>726048159929</v>
      </c>
      <c r="B80" s="51" t="s">
        <v>589</v>
      </c>
      <c r="C80" s="50" t="s">
        <v>587</v>
      </c>
      <c r="D80" s="49" t="s">
        <v>590</v>
      </c>
      <c r="E80" s="111">
        <v>25.993500000000001</v>
      </c>
      <c r="F80" s="111">
        <v>44.99</v>
      </c>
      <c r="G80" s="56"/>
      <c r="H80" s="82">
        <f t="shared" si="3"/>
        <v>23.914020000000001</v>
      </c>
      <c r="I80" s="16"/>
      <c r="J80" s="17"/>
      <c r="K80" s="16"/>
      <c r="L80" s="17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</row>
    <row r="81" spans="1:43" s="26" customFormat="1" ht="17.25" customHeight="1" x14ac:dyDescent="0.3">
      <c r="A81" s="49">
        <v>759239195598</v>
      </c>
      <c r="B81" s="51" t="s">
        <v>591</v>
      </c>
      <c r="C81" s="50" t="s">
        <v>587</v>
      </c>
      <c r="D81" s="49" t="s">
        <v>559</v>
      </c>
      <c r="E81" s="111">
        <v>25.993500000000001</v>
      </c>
      <c r="F81" s="111">
        <v>44.99</v>
      </c>
      <c r="G81" s="56"/>
      <c r="H81" s="82">
        <f t="shared" si="3"/>
        <v>23.914020000000001</v>
      </c>
      <c r="I81" s="16"/>
      <c r="J81" s="17"/>
      <c r="K81" s="16"/>
      <c r="L81" s="17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</row>
    <row r="82" spans="1:43" s="26" customFormat="1" ht="17.25" customHeight="1" x14ac:dyDescent="0.3">
      <c r="A82" s="49">
        <v>726048158830</v>
      </c>
      <c r="B82" s="51" t="s">
        <v>592</v>
      </c>
      <c r="C82" s="50" t="s">
        <v>593</v>
      </c>
      <c r="D82" s="49" t="s">
        <v>588</v>
      </c>
      <c r="E82" s="111">
        <v>25.993500000000001</v>
      </c>
      <c r="F82" s="111">
        <v>44.99</v>
      </c>
      <c r="G82" s="56"/>
      <c r="H82" s="82">
        <f t="shared" si="3"/>
        <v>23.914020000000001</v>
      </c>
      <c r="I82" s="16"/>
      <c r="J82" s="17"/>
      <c r="K82" s="16"/>
      <c r="L82" s="17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</row>
    <row r="83" spans="1:43" s="26" customFormat="1" ht="17.25" customHeight="1" x14ac:dyDescent="0.3">
      <c r="A83" s="49">
        <v>726048159936</v>
      </c>
      <c r="B83" s="51" t="s">
        <v>594</v>
      </c>
      <c r="C83" s="50" t="s">
        <v>593</v>
      </c>
      <c r="D83" s="49" t="s">
        <v>590</v>
      </c>
      <c r="E83" s="111">
        <v>25.993500000000001</v>
      </c>
      <c r="F83" s="111">
        <v>44.99</v>
      </c>
      <c r="G83" s="56"/>
      <c r="H83" s="82">
        <f t="shared" si="3"/>
        <v>23.914020000000001</v>
      </c>
      <c r="I83" s="16"/>
      <c r="J83" s="17"/>
      <c r="K83" s="16"/>
      <c r="L83" s="17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</row>
    <row r="84" spans="1:43" s="26" customFormat="1" ht="17.25" customHeight="1" x14ac:dyDescent="0.3">
      <c r="A84" s="49">
        <v>726048153231</v>
      </c>
      <c r="B84" s="51" t="s">
        <v>595</v>
      </c>
      <c r="C84" s="50" t="s">
        <v>593</v>
      </c>
      <c r="D84" s="49" t="s">
        <v>596</v>
      </c>
      <c r="E84" s="111">
        <v>25.993500000000001</v>
      </c>
      <c r="F84" s="111">
        <v>44.99</v>
      </c>
      <c r="G84" s="56"/>
      <c r="H84" s="82">
        <f t="shared" si="3"/>
        <v>23.914020000000001</v>
      </c>
      <c r="I84" s="16"/>
      <c r="J84" s="17"/>
      <c r="K84" s="16"/>
      <c r="L84" s="17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</row>
    <row r="85" spans="1:43" s="26" customFormat="1" ht="17.25" customHeight="1" x14ac:dyDescent="0.3">
      <c r="A85" s="49">
        <v>726048153439</v>
      </c>
      <c r="B85" s="51" t="s">
        <v>597</v>
      </c>
      <c r="C85" s="50" t="s">
        <v>593</v>
      </c>
      <c r="D85" s="49" t="s">
        <v>598</v>
      </c>
      <c r="E85" s="111">
        <v>25.993500000000001</v>
      </c>
      <c r="F85" s="111">
        <v>44.99</v>
      </c>
      <c r="G85" s="56"/>
      <c r="H85" s="82">
        <f t="shared" si="3"/>
        <v>23.914020000000001</v>
      </c>
      <c r="I85" s="16"/>
      <c r="J85" s="17"/>
      <c r="K85" s="16"/>
      <c r="L85" s="17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</row>
    <row r="86" spans="1:43" s="26" customFormat="1" ht="17.25" customHeight="1" x14ac:dyDescent="0.3">
      <c r="A86" s="49">
        <v>759239195604</v>
      </c>
      <c r="B86" s="51" t="s">
        <v>599</v>
      </c>
      <c r="C86" s="50" t="s">
        <v>593</v>
      </c>
      <c r="D86" s="49" t="s">
        <v>559</v>
      </c>
      <c r="E86" s="111">
        <v>25.993500000000001</v>
      </c>
      <c r="F86" s="111">
        <v>44.99</v>
      </c>
      <c r="G86" s="56"/>
      <c r="H86" s="82">
        <f t="shared" si="3"/>
        <v>23.914020000000001</v>
      </c>
      <c r="I86" s="16"/>
      <c r="J86" s="17"/>
      <c r="K86" s="16"/>
      <c r="L86" s="17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</row>
    <row r="87" spans="1:43" s="26" customFormat="1" ht="17.25" customHeight="1" x14ac:dyDescent="0.3">
      <c r="A87" s="49">
        <v>726048155433</v>
      </c>
      <c r="B87" s="51" t="s">
        <v>600</v>
      </c>
      <c r="C87" s="50" t="s">
        <v>593</v>
      </c>
      <c r="D87" s="49" t="s">
        <v>601</v>
      </c>
      <c r="E87" s="111">
        <v>25.993500000000001</v>
      </c>
      <c r="F87" s="111">
        <v>44.99</v>
      </c>
      <c r="G87" s="56"/>
      <c r="H87" s="82">
        <f t="shared" si="3"/>
        <v>23.914020000000001</v>
      </c>
      <c r="I87" s="16"/>
      <c r="J87" s="17"/>
      <c r="K87" s="16"/>
      <c r="L87" s="17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</row>
    <row r="88" spans="1:43" s="26" customFormat="1" ht="17.25" customHeight="1" x14ac:dyDescent="0.3">
      <c r="A88" s="49">
        <v>726048158847</v>
      </c>
      <c r="B88" s="51" t="s">
        <v>602</v>
      </c>
      <c r="C88" s="50" t="s">
        <v>603</v>
      </c>
      <c r="D88" s="49" t="s">
        <v>588</v>
      </c>
      <c r="E88" s="111">
        <v>25.993500000000001</v>
      </c>
      <c r="F88" s="111">
        <v>44.99</v>
      </c>
      <c r="G88" s="56"/>
      <c r="H88" s="82">
        <f t="shared" si="3"/>
        <v>23.914020000000001</v>
      </c>
      <c r="I88" s="16"/>
      <c r="J88" s="17"/>
      <c r="K88" s="16"/>
      <c r="L88" s="17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</row>
    <row r="89" spans="1:43" s="26" customFormat="1" ht="17.25" customHeight="1" x14ac:dyDescent="0.3">
      <c r="A89" s="49">
        <v>726048159943</v>
      </c>
      <c r="B89" s="51" t="s">
        <v>604</v>
      </c>
      <c r="C89" s="50" t="s">
        <v>603</v>
      </c>
      <c r="D89" s="49" t="s">
        <v>590</v>
      </c>
      <c r="E89" s="111">
        <v>25.993500000000001</v>
      </c>
      <c r="F89" s="111">
        <v>44.99</v>
      </c>
      <c r="G89" s="56"/>
      <c r="H89" s="82">
        <f t="shared" si="3"/>
        <v>23.914020000000001</v>
      </c>
      <c r="I89" s="16"/>
      <c r="J89" s="17"/>
      <c r="K89" s="16"/>
      <c r="L89" s="17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</row>
    <row r="90" spans="1:43" s="26" customFormat="1" ht="17.25" customHeight="1" x14ac:dyDescent="0.3">
      <c r="A90" s="49">
        <v>726048153248</v>
      </c>
      <c r="B90" s="51" t="s">
        <v>605</v>
      </c>
      <c r="C90" s="50" t="s">
        <v>603</v>
      </c>
      <c r="D90" s="49" t="s">
        <v>596</v>
      </c>
      <c r="E90" s="111">
        <v>25.993500000000001</v>
      </c>
      <c r="F90" s="111">
        <v>44.99</v>
      </c>
      <c r="G90" s="56"/>
      <c r="H90" s="82">
        <f t="shared" si="3"/>
        <v>23.914020000000001</v>
      </c>
      <c r="I90" s="16"/>
      <c r="J90" s="17"/>
      <c r="K90" s="16"/>
      <c r="L90" s="17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</row>
    <row r="91" spans="1:43" s="26" customFormat="1" ht="17.25" customHeight="1" x14ac:dyDescent="0.3">
      <c r="A91" s="49">
        <v>726048153446</v>
      </c>
      <c r="B91" s="51" t="s">
        <v>606</v>
      </c>
      <c r="C91" s="50" t="s">
        <v>603</v>
      </c>
      <c r="D91" s="49" t="s">
        <v>598</v>
      </c>
      <c r="E91" s="111">
        <v>25.993500000000001</v>
      </c>
      <c r="F91" s="111">
        <v>44.99</v>
      </c>
      <c r="G91" s="56"/>
      <c r="H91" s="82">
        <f t="shared" si="3"/>
        <v>23.914020000000001</v>
      </c>
      <c r="I91" s="16"/>
      <c r="J91" s="17"/>
      <c r="K91" s="16"/>
      <c r="L91" s="17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</row>
    <row r="92" spans="1:43" s="26" customFormat="1" ht="17.25" customHeight="1" x14ac:dyDescent="0.3">
      <c r="A92" s="49">
        <v>726048801019</v>
      </c>
      <c r="B92" s="51" t="s">
        <v>607</v>
      </c>
      <c r="C92" s="50" t="s">
        <v>603</v>
      </c>
      <c r="D92" s="49" t="s">
        <v>559</v>
      </c>
      <c r="E92" s="111">
        <v>25.993500000000001</v>
      </c>
      <c r="F92" s="111">
        <v>44.99</v>
      </c>
      <c r="G92" s="64"/>
      <c r="H92" s="82">
        <f t="shared" si="3"/>
        <v>23.914020000000001</v>
      </c>
      <c r="I92" s="16"/>
      <c r="J92" s="17"/>
      <c r="K92" s="16"/>
      <c r="L92" s="17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</row>
    <row r="93" spans="1:43" s="26" customFormat="1" ht="17.25" customHeight="1" x14ac:dyDescent="0.3">
      <c r="A93" s="49">
        <v>726048155440</v>
      </c>
      <c r="B93" s="51" t="s">
        <v>608</v>
      </c>
      <c r="C93" s="50" t="s">
        <v>603</v>
      </c>
      <c r="D93" s="49" t="s">
        <v>601</v>
      </c>
      <c r="E93" s="111">
        <v>25.993500000000001</v>
      </c>
      <c r="F93" s="111">
        <v>44.99</v>
      </c>
      <c r="G93" s="64"/>
      <c r="H93" s="82">
        <f t="shared" si="3"/>
        <v>23.914020000000001</v>
      </c>
      <c r="I93" s="16"/>
      <c r="J93" s="17"/>
      <c r="K93" s="16"/>
      <c r="L93" s="17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</row>
    <row r="94" spans="1:43" s="32" customFormat="1" x14ac:dyDescent="0.3">
      <c r="A94" s="49">
        <v>726048158854</v>
      </c>
      <c r="B94" s="51" t="s">
        <v>609</v>
      </c>
      <c r="C94" s="50" t="s">
        <v>610</v>
      </c>
      <c r="D94" s="49" t="s">
        <v>588</v>
      </c>
      <c r="E94" s="111">
        <v>25.993500000000001</v>
      </c>
      <c r="F94" s="111">
        <v>44.99</v>
      </c>
      <c r="G94" s="64"/>
      <c r="H94" s="82">
        <f t="shared" si="3"/>
        <v>23.914020000000001</v>
      </c>
      <c r="I94" s="20"/>
      <c r="J94" s="21"/>
      <c r="K94" s="20"/>
      <c r="L94" s="21"/>
    </row>
    <row r="95" spans="1:43" s="26" customFormat="1" ht="17.25" customHeight="1" x14ac:dyDescent="0.3">
      <c r="A95" s="247" t="s">
        <v>616</v>
      </c>
      <c r="B95" s="248"/>
      <c r="C95" s="248"/>
      <c r="D95" s="248"/>
      <c r="E95" s="248"/>
      <c r="F95" s="248"/>
      <c r="G95" s="248"/>
      <c r="H95" s="249"/>
      <c r="I95" s="16"/>
      <c r="J95" s="17"/>
      <c r="K95" s="16"/>
      <c r="L95" s="17"/>
    </row>
    <row r="96" spans="1:43" s="26" customFormat="1" ht="17.25" customHeight="1" x14ac:dyDescent="0.3">
      <c r="A96" s="90">
        <v>726048708035</v>
      </c>
      <c r="B96" s="87" t="s">
        <v>617</v>
      </c>
      <c r="C96" s="88" t="s">
        <v>618</v>
      </c>
      <c r="D96" s="49" t="s">
        <v>350</v>
      </c>
      <c r="E96" s="111">
        <v>90.39</v>
      </c>
      <c r="F96" s="111">
        <v>159.99</v>
      </c>
      <c r="G96" s="70"/>
      <c r="H96" s="82">
        <f t="shared" ref="H96:H110" si="4">E96*0.92</f>
        <v>83.158799999999999</v>
      </c>
      <c r="I96" s="16"/>
      <c r="J96" s="17"/>
      <c r="K96" s="16"/>
      <c r="L96" s="17"/>
    </row>
    <row r="97" spans="1:12" s="26" customFormat="1" ht="17.25" customHeight="1" x14ac:dyDescent="0.3">
      <c r="A97" s="49">
        <v>726048702033</v>
      </c>
      <c r="B97" s="51" t="s">
        <v>619</v>
      </c>
      <c r="C97" s="50" t="s">
        <v>618</v>
      </c>
      <c r="D97" s="49" t="s">
        <v>93</v>
      </c>
      <c r="E97" s="111">
        <v>90.39</v>
      </c>
      <c r="F97" s="111">
        <v>159.99</v>
      </c>
      <c r="G97" s="70"/>
      <c r="H97" s="82">
        <f t="shared" si="4"/>
        <v>83.158799999999999</v>
      </c>
      <c r="I97" s="16"/>
      <c r="J97" s="17"/>
      <c r="K97" s="16"/>
      <c r="L97" s="17"/>
    </row>
    <row r="98" spans="1:12" s="26" customFormat="1" ht="17.25" customHeight="1" x14ac:dyDescent="0.3">
      <c r="A98" s="49">
        <v>726048705034</v>
      </c>
      <c r="B98" s="51" t="s">
        <v>620</v>
      </c>
      <c r="C98" s="50" t="s">
        <v>618</v>
      </c>
      <c r="D98" s="49" t="s">
        <v>59</v>
      </c>
      <c r="E98" s="111">
        <v>90.39</v>
      </c>
      <c r="F98" s="111">
        <v>159.99</v>
      </c>
      <c r="G98" s="70"/>
      <c r="H98" s="82">
        <f t="shared" si="4"/>
        <v>83.158799999999999</v>
      </c>
      <c r="I98" s="16"/>
      <c r="J98" s="17"/>
      <c r="K98" s="16"/>
      <c r="L98" s="17"/>
    </row>
    <row r="99" spans="1:12" s="26" customFormat="1" ht="17.25" customHeight="1" x14ac:dyDescent="0.3">
      <c r="A99" s="90">
        <v>726048708042</v>
      </c>
      <c r="B99" s="87" t="s">
        <v>621</v>
      </c>
      <c r="C99" s="88" t="s">
        <v>622</v>
      </c>
      <c r="D99" s="49" t="s">
        <v>350</v>
      </c>
      <c r="E99" s="111">
        <v>90.39</v>
      </c>
      <c r="F99" s="111">
        <v>159.99</v>
      </c>
      <c r="G99" s="70"/>
      <c r="H99" s="82">
        <f t="shared" si="4"/>
        <v>83.158799999999999</v>
      </c>
      <c r="I99" s="16"/>
      <c r="J99" s="17"/>
      <c r="K99" s="16"/>
      <c r="L99" s="17"/>
    </row>
    <row r="100" spans="1:12" s="26" customFormat="1" ht="17.25" customHeight="1" x14ac:dyDescent="0.3">
      <c r="A100" s="90">
        <v>726048702040</v>
      </c>
      <c r="B100" s="87" t="s">
        <v>623</v>
      </c>
      <c r="C100" s="88" t="s">
        <v>622</v>
      </c>
      <c r="D100" s="49" t="s">
        <v>93</v>
      </c>
      <c r="E100" s="111">
        <v>90.39</v>
      </c>
      <c r="F100" s="111">
        <v>159.99</v>
      </c>
      <c r="G100" s="70"/>
      <c r="H100" s="82">
        <f t="shared" si="4"/>
        <v>83.158799999999999</v>
      </c>
      <c r="I100" s="16"/>
      <c r="J100" s="17"/>
      <c r="K100" s="16"/>
      <c r="L100" s="17"/>
    </row>
    <row r="101" spans="1:12" s="26" customFormat="1" ht="17.25" customHeight="1" x14ac:dyDescent="0.3">
      <c r="A101" s="49">
        <v>726048705041</v>
      </c>
      <c r="B101" s="51" t="s">
        <v>624</v>
      </c>
      <c r="C101" s="50" t="s">
        <v>622</v>
      </c>
      <c r="D101" s="49" t="s">
        <v>59</v>
      </c>
      <c r="E101" s="111">
        <v>90.39</v>
      </c>
      <c r="F101" s="111">
        <v>159.99</v>
      </c>
      <c r="G101" s="70"/>
      <c r="H101" s="82">
        <f t="shared" si="4"/>
        <v>83.158799999999999</v>
      </c>
      <c r="I101" s="16"/>
      <c r="J101" s="17"/>
      <c r="K101" s="16"/>
      <c r="L101" s="17"/>
    </row>
    <row r="102" spans="1:12" s="26" customFormat="1" ht="17.25" customHeight="1" x14ac:dyDescent="0.3">
      <c r="A102" s="90">
        <v>726048708059</v>
      </c>
      <c r="B102" s="87" t="s">
        <v>625</v>
      </c>
      <c r="C102" s="88" t="s">
        <v>626</v>
      </c>
      <c r="D102" s="49" t="s">
        <v>350</v>
      </c>
      <c r="E102" s="111">
        <v>90.39</v>
      </c>
      <c r="F102" s="111">
        <v>159.99</v>
      </c>
      <c r="G102" s="70"/>
      <c r="H102" s="82">
        <f t="shared" si="4"/>
        <v>83.158799999999999</v>
      </c>
      <c r="I102" s="16"/>
      <c r="J102" s="17"/>
      <c r="K102" s="16"/>
      <c r="L102" s="17"/>
    </row>
    <row r="103" spans="1:12" s="26" customFormat="1" ht="17.25" customHeight="1" x14ac:dyDescent="0.3">
      <c r="A103" s="49">
        <v>726048702057</v>
      </c>
      <c r="B103" s="51" t="s">
        <v>627</v>
      </c>
      <c r="C103" s="50" t="s">
        <v>626</v>
      </c>
      <c r="D103" s="49" t="s">
        <v>93</v>
      </c>
      <c r="E103" s="111">
        <v>90.39</v>
      </c>
      <c r="F103" s="111">
        <v>159.99</v>
      </c>
      <c r="G103" s="70"/>
      <c r="H103" s="82">
        <f t="shared" si="4"/>
        <v>83.158799999999999</v>
      </c>
      <c r="I103" s="16"/>
      <c r="J103" s="17"/>
      <c r="K103" s="16"/>
      <c r="L103" s="17"/>
    </row>
    <row r="104" spans="1:12" s="26" customFormat="1" ht="17.25" customHeight="1" x14ac:dyDescent="0.3">
      <c r="A104" s="49">
        <v>726048705058</v>
      </c>
      <c r="B104" s="51" t="s">
        <v>628</v>
      </c>
      <c r="C104" s="50" t="s">
        <v>626</v>
      </c>
      <c r="D104" s="49" t="s">
        <v>59</v>
      </c>
      <c r="E104" s="111">
        <v>90.39</v>
      </c>
      <c r="F104" s="111">
        <v>159.99</v>
      </c>
      <c r="G104" s="70"/>
      <c r="H104" s="82">
        <f t="shared" si="4"/>
        <v>83.158799999999999</v>
      </c>
      <c r="I104" s="16"/>
      <c r="J104" s="17"/>
      <c r="K104" s="16"/>
      <c r="L104" s="17"/>
    </row>
    <row r="105" spans="1:12" s="26" customFormat="1" ht="17.25" customHeight="1" x14ac:dyDescent="0.3">
      <c r="A105" s="90">
        <v>726048708066</v>
      </c>
      <c r="B105" s="87" t="s">
        <v>629</v>
      </c>
      <c r="C105" s="88" t="s">
        <v>630</v>
      </c>
      <c r="D105" s="49" t="s">
        <v>350</v>
      </c>
      <c r="E105" s="111">
        <v>90.39</v>
      </c>
      <c r="F105" s="111">
        <v>159.99</v>
      </c>
      <c r="G105" s="70"/>
      <c r="H105" s="82">
        <f t="shared" si="4"/>
        <v>83.158799999999999</v>
      </c>
      <c r="I105" s="16"/>
      <c r="J105" s="17"/>
      <c r="K105" s="16"/>
      <c r="L105" s="17"/>
    </row>
    <row r="106" spans="1:12" s="26" customFormat="1" ht="17.25" customHeight="1" x14ac:dyDescent="0.3">
      <c r="A106" s="90">
        <v>726048702064</v>
      </c>
      <c r="B106" s="87" t="s">
        <v>631</v>
      </c>
      <c r="C106" s="88" t="s">
        <v>630</v>
      </c>
      <c r="D106" s="49" t="s">
        <v>93</v>
      </c>
      <c r="E106" s="111">
        <v>90.39</v>
      </c>
      <c r="F106" s="111">
        <v>159.99</v>
      </c>
      <c r="G106" s="70"/>
      <c r="H106" s="82">
        <f t="shared" si="4"/>
        <v>83.158799999999999</v>
      </c>
      <c r="I106" s="16"/>
      <c r="J106" s="17"/>
      <c r="K106" s="16"/>
      <c r="L106" s="17"/>
    </row>
    <row r="107" spans="1:12" s="26" customFormat="1" ht="17.25" customHeight="1" x14ac:dyDescent="0.3">
      <c r="A107" s="49">
        <v>726048705065</v>
      </c>
      <c r="B107" s="51" t="s">
        <v>632</v>
      </c>
      <c r="C107" s="50" t="s">
        <v>630</v>
      </c>
      <c r="D107" s="49" t="s">
        <v>59</v>
      </c>
      <c r="E107" s="111">
        <v>90.39</v>
      </c>
      <c r="F107" s="111">
        <v>159.99</v>
      </c>
      <c r="G107" s="70"/>
      <c r="H107" s="82">
        <f t="shared" si="4"/>
        <v>83.158799999999999</v>
      </c>
      <c r="I107" s="16"/>
      <c r="J107" s="17"/>
      <c r="K107" s="16"/>
      <c r="L107" s="17"/>
    </row>
    <row r="108" spans="1:12" s="26" customFormat="1" ht="17.25" customHeight="1" x14ac:dyDescent="0.3">
      <c r="A108" s="90">
        <v>726048708073</v>
      </c>
      <c r="B108" s="87" t="s">
        <v>633</v>
      </c>
      <c r="C108" s="88" t="s">
        <v>634</v>
      </c>
      <c r="D108" s="49" t="s">
        <v>350</v>
      </c>
      <c r="E108" s="111">
        <v>90.39</v>
      </c>
      <c r="F108" s="111">
        <v>159.99</v>
      </c>
      <c r="G108" s="70"/>
      <c r="H108" s="82">
        <f t="shared" si="4"/>
        <v>83.158799999999999</v>
      </c>
      <c r="I108" s="16"/>
      <c r="J108" s="17"/>
      <c r="K108" s="16"/>
      <c r="L108" s="17"/>
    </row>
    <row r="109" spans="1:12" s="26" customFormat="1" ht="17.25" customHeight="1" x14ac:dyDescent="0.3">
      <c r="A109" s="49">
        <v>726048702071</v>
      </c>
      <c r="B109" s="51" t="s">
        <v>635</v>
      </c>
      <c r="C109" s="50" t="s">
        <v>634</v>
      </c>
      <c r="D109" s="49" t="s">
        <v>93</v>
      </c>
      <c r="E109" s="111">
        <v>90.39</v>
      </c>
      <c r="F109" s="111">
        <v>159.99</v>
      </c>
      <c r="G109" s="70"/>
      <c r="H109" s="82">
        <f t="shared" si="4"/>
        <v>83.158799999999999</v>
      </c>
      <c r="I109" s="16"/>
      <c r="J109" s="17"/>
      <c r="K109" s="16"/>
      <c r="L109" s="17"/>
    </row>
    <row r="110" spans="1:12" s="32" customFormat="1" x14ac:dyDescent="0.3">
      <c r="A110" s="49">
        <v>726048705072</v>
      </c>
      <c r="B110" s="51" t="s">
        <v>636</v>
      </c>
      <c r="C110" s="50" t="s">
        <v>634</v>
      </c>
      <c r="D110" s="49" t="s">
        <v>59</v>
      </c>
      <c r="E110" s="111">
        <v>90.39</v>
      </c>
      <c r="F110" s="111">
        <v>159.99</v>
      </c>
      <c r="G110" s="70"/>
      <c r="H110" s="82">
        <f t="shared" si="4"/>
        <v>83.158799999999999</v>
      </c>
      <c r="I110" s="20"/>
      <c r="J110" s="21"/>
      <c r="K110" s="20"/>
      <c r="L110" s="21"/>
    </row>
    <row r="111" spans="1:12" s="26" customFormat="1" ht="17.25" customHeight="1" x14ac:dyDescent="0.3">
      <c r="A111" s="247" t="s">
        <v>637</v>
      </c>
      <c r="B111" s="248"/>
      <c r="C111" s="248"/>
      <c r="D111" s="248"/>
      <c r="E111" s="248"/>
      <c r="F111" s="248"/>
      <c r="G111" s="248"/>
      <c r="H111" s="249"/>
      <c r="I111" s="16"/>
      <c r="J111" s="17"/>
      <c r="K111" s="16"/>
      <c r="L111" s="17"/>
    </row>
    <row r="112" spans="1:12" s="26" customFormat="1" ht="17.25" customHeight="1" x14ac:dyDescent="0.3">
      <c r="A112" s="49">
        <v>726048738650</v>
      </c>
      <c r="B112" s="51" t="s">
        <v>640</v>
      </c>
      <c r="C112" s="50" t="s">
        <v>641</v>
      </c>
      <c r="D112" s="49" t="s">
        <v>350</v>
      </c>
      <c r="E112" s="111">
        <v>53.67</v>
      </c>
      <c r="F112" s="111">
        <v>94.99</v>
      </c>
      <c r="G112" s="64"/>
      <c r="H112" s="82">
        <f t="shared" ref="H112:H115" si="5">E112*0.92</f>
        <v>49.376400000000004</v>
      </c>
      <c r="I112" s="16"/>
      <c r="J112" s="17"/>
      <c r="K112" s="16"/>
      <c r="L112" s="17"/>
    </row>
    <row r="113" spans="1:43" s="26" customFormat="1" ht="17.25" customHeight="1" x14ac:dyDescent="0.3">
      <c r="A113" s="49">
        <v>726048735659</v>
      </c>
      <c r="B113" s="51" t="s">
        <v>642</v>
      </c>
      <c r="C113" s="50" t="s">
        <v>641</v>
      </c>
      <c r="D113" s="49" t="s">
        <v>59</v>
      </c>
      <c r="E113" s="111">
        <v>53.67</v>
      </c>
      <c r="F113" s="111">
        <v>94.99</v>
      </c>
      <c r="G113" s="64"/>
      <c r="H113" s="82">
        <f t="shared" si="5"/>
        <v>49.376400000000004</v>
      </c>
      <c r="I113" s="16"/>
      <c r="J113" s="17"/>
      <c r="K113" s="16"/>
      <c r="L113" s="17"/>
    </row>
    <row r="114" spans="1:43" s="26" customFormat="1" ht="17.25" customHeight="1" x14ac:dyDescent="0.3">
      <c r="A114" s="49">
        <v>726048738803</v>
      </c>
      <c r="B114" s="51" t="s">
        <v>643</v>
      </c>
      <c r="C114" s="50" t="s">
        <v>644</v>
      </c>
      <c r="D114" s="49" t="s">
        <v>350</v>
      </c>
      <c r="E114" s="111">
        <v>53.67</v>
      </c>
      <c r="F114" s="111">
        <v>94.99</v>
      </c>
      <c r="G114" s="64"/>
      <c r="H114" s="82">
        <f t="shared" si="5"/>
        <v>49.376400000000004</v>
      </c>
      <c r="I114" s="16"/>
      <c r="J114" s="17"/>
      <c r="K114" s="16"/>
      <c r="L114" s="17"/>
    </row>
    <row r="115" spans="1:43" s="32" customFormat="1" x14ac:dyDescent="0.3">
      <c r="A115" s="49">
        <v>726048735802</v>
      </c>
      <c r="B115" s="51" t="s">
        <v>645</v>
      </c>
      <c r="C115" s="50" t="s">
        <v>644</v>
      </c>
      <c r="D115" s="49" t="s">
        <v>59</v>
      </c>
      <c r="E115" s="111">
        <v>53.67</v>
      </c>
      <c r="F115" s="111">
        <v>94.99</v>
      </c>
      <c r="G115" s="64"/>
      <c r="H115" s="82">
        <f t="shared" si="5"/>
        <v>49.376400000000004</v>
      </c>
      <c r="I115" s="20"/>
      <c r="J115" s="21"/>
      <c r="K115" s="20"/>
      <c r="L115" s="21"/>
    </row>
    <row r="116" spans="1:43" x14ac:dyDescent="0.3">
      <c r="A116" s="42"/>
      <c r="B116" s="42"/>
      <c r="C116" s="3"/>
      <c r="D116" s="42"/>
      <c r="E116" s="108"/>
      <c r="F116" s="108"/>
      <c r="G116" s="42"/>
      <c r="H116" s="108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</row>
    <row r="117" spans="1:43" x14ac:dyDescent="0.3">
      <c r="A117" s="42"/>
      <c r="B117" s="42"/>
      <c r="C117" s="3"/>
      <c r="D117" s="42"/>
      <c r="E117" s="108"/>
      <c r="F117" s="108"/>
      <c r="G117" s="42"/>
      <c r="H117" s="108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</row>
    <row r="118" spans="1:43" x14ac:dyDescent="0.3">
      <c r="A118" s="42"/>
      <c r="B118" s="42"/>
      <c r="C118" s="3"/>
      <c r="D118" s="42"/>
      <c r="E118" s="108"/>
      <c r="F118" s="108"/>
      <c r="G118" s="42"/>
      <c r="H118" s="108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</row>
    <row r="119" spans="1:43" x14ac:dyDescent="0.3">
      <c r="A119" s="42"/>
      <c r="B119" s="42"/>
      <c r="C119" s="3"/>
      <c r="D119" s="42"/>
      <c r="E119" s="108"/>
      <c r="F119" s="108"/>
      <c r="G119" s="42"/>
      <c r="H119" s="108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</row>
    <row r="120" spans="1:43" x14ac:dyDescent="0.3">
      <c r="A120" s="42"/>
      <c r="B120" s="42"/>
      <c r="C120" s="3"/>
      <c r="D120" s="42"/>
      <c r="E120" s="108"/>
      <c r="F120" s="108"/>
      <c r="G120" s="42"/>
      <c r="H120" s="108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</row>
    <row r="121" spans="1:43" x14ac:dyDescent="0.3">
      <c r="A121" s="42"/>
      <c r="B121" s="42"/>
      <c r="C121" s="3"/>
      <c r="D121" s="42"/>
      <c r="E121" s="108"/>
      <c r="F121" s="108"/>
      <c r="G121" s="42"/>
      <c r="H121" s="108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</row>
    <row r="122" spans="1:43" x14ac:dyDescent="0.3">
      <c r="A122" s="42"/>
      <c r="B122" s="42"/>
      <c r="C122" s="3"/>
      <c r="D122" s="42"/>
      <c r="E122" s="108"/>
      <c r="F122" s="108"/>
      <c r="G122" s="42"/>
      <c r="H122" s="108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</row>
    <row r="123" spans="1:43" x14ac:dyDescent="0.3">
      <c r="A123" s="42"/>
      <c r="B123" s="42"/>
      <c r="C123" s="3"/>
      <c r="D123" s="42"/>
      <c r="E123" s="108"/>
      <c r="F123" s="108"/>
      <c r="G123" s="42"/>
      <c r="H123" s="108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</row>
    <row r="124" spans="1:43" x14ac:dyDescent="0.3">
      <c r="A124" s="42"/>
      <c r="B124" s="42"/>
      <c r="C124" s="3"/>
      <c r="D124" s="42"/>
      <c r="E124" s="108"/>
      <c r="F124" s="108"/>
      <c r="G124" s="42"/>
      <c r="H124" s="108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</row>
    <row r="125" spans="1:43" x14ac:dyDescent="0.3">
      <c r="A125" s="42"/>
      <c r="B125" s="42"/>
      <c r="C125" s="3"/>
      <c r="D125" s="42"/>
      <c r="E125" s="108"/>
      <c r="F125" s="108"/>
      <c r="G125" s="42"/>
      <c r="H125" s="108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</row>
    <row r="126" spans="1:43" x14ac:dyDescent="0.3">
      <c r="A126" s="42"/>
      <c r="B126" s="42"/>
      <c r="C126" s="3"/>
      <c r="D126" s="42"/>
      <c r="E126" s="108"/>
      <c r="F126" s="108"/>
      <c r="G126" s="42"/>
      <c r="H126" s="108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</row>
    <row r="127" spans="1:43" x14ac:dyDescent="0.3">
      <c r="A127" s="42"/>
      <c r="B127" s="42"/>
      <c r="C127" s="3"/>
      <c r="D127" s="42"/>
      <c r="E127" s="108"/>
      <c r="F127" s="108"/>
      <c r="G127" s="42"/>
      <c r="H127" s="108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</row>
    <row r="128" spans="1:43" x14ac:dyDescent="0.3">
      <c r="A128" s="42"/>
      <c r="B128" s="42"/>
      <c r="C128" s="3"/>
      <c r="D128" s="42"/>
      <c r="E128" s="108"/>
      <c r="F128" s="108"/>
      <c r="G128" s="42"/>
      <c r="H128" s="108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</row>
    <row r="129" spans="1:43" x14ac:dyDescent="0.3">
      <c r="A129" s="42"/>
      <c r="B129" s="42"/>
      <c r="C129" s="3"/>
      <c r="D129" s="42"/>
      <c r="E129" s="108"/>
      <c r="F129" s="108"/>
      <c r="G129" s="42"/>
      <c r="H129" s="108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</row>
    <row r="130" spans="1:43" x14ac:dyDescent="0.3">
      <c r="A130" s="42"/>
      <c r="B130" s="42"/>
      <c r="C130" s="3"/>
      <c r="D130" s="42"/>
      <c r="E130" s="108"/>
      <c r="F130" s="108"/>
      <c r="G130" s="42"/>
      <c r="H130" s="108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</row>
    <row r="131" spans="1:43" x14ac:dyDescent="0.3">
      <c r="A131" s="42"/>
      <c r="B131" s="42"/>
      <c r="C131" s="3"/>
      <c r="D131" s="42"/>
      <c r="E131" s="108"/>
      <c r="F131" s="108"/>
      <c r="G131" s="42"/>
      <c r="H131" s="108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</row>
    <row r="132" spans="1:43" x14ac:dyDescent="0.3">
      <c r="A132" s="42"/>
      <c r="B132" s="42"/>
      <c r="C132" s="3"/>
      <c r="D132" s="42"/>
      <c r="E132" s="108"/>
      <c r="F132" s="108"/>
      <c r="G132" s="42"/>
      <c r="H132" s="108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</row>
    <row r="133" spans="1:43" x14ac:dyDescent="0.3">
      <c r="A133" s="42"/>
      <c r="B133" s="42"/>
      <c r="C133" s="3"/>
      <c r="D133" s="42"/>
      <c r="E133" s="108"/>
      <c r="F133" s="108"/>
      <c r="G133" s="42"/>
      <c r="H133" s="108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</row>
    <row r="134" spans="1:43" x14ac:dyDescent="0.3">
      <c r="A134" s="42"/>
      <c r="B134" s="42"/>
      <c r="C134" s="3"/>
      <c r="D134" s="42"/>
      <c r="E134" s="108"/>
      <c r="F134" s="108"/>
      <c r="G134" s="42"/>
      <c r="H134" s="108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</row>
    <row r="135" spans="1:43" x14ac:dyDescent="0.3">
      <c r="A135" s="42"/>
      <c r="B135" s="42"/>
      <c r="C135" s="3"/>
      <c r="D135" s="42"/>
      <c r="E135" s="108"/>
      <c r="F135" s="108"/>
      <c r="G135" s="42"/>
      <c r="H135" s="108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</row>
    <row r="136" spans="1:43" x14ac:dyDescent="0.3">
      <c r="A136" s="42"/>
      <c r="B136" s="42"/>
      <c r="C136" s="3"/>
      <c r="D136" s="42"/>
      <c r="E136" s="108"/>
      <c r="F136" s="108"/>
      <c r="G136" s="42"/>
      <c r="H136" s="108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</row>
    <row r="137" spans="1:43" x14ac:dyDescent="0.3">
      <c r="A137" s="42"/>
      <c r="B137" s="42"/>
      <c r="C137" s="3"/>
      <c r="D137" s="42"/>
      <c r="E137" s="108"/>
      <c r="F137" s="108"/>
      <c r="G137" s="42"/>
      <c r="H137" s="108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</row>
    <row r="138" spans="1:43" x14ac:dyDescent="0.3">
      <c r="A138" s="42"/>
      <c r="B138" s="42"/>
      <c r="C138" s="3"/>
      <c r="D138" s="42"/>
      <c r="E138" s="108"/>
      <c r="F138" s="108"/>
      <c r="G138" s="42"/>
      <c r="H138" s="108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</row>
    <row r="139" spans="1:43" x14ac:dyDescent="0.3">
      <c r="A139" s="42"/>
      <c r="B139" s="42"/>
      <c r="C139" s="3"/>
      <c r="D139" s="42"/>
      <c r="E139" s="108"/>
      <c r="F139" s="108"/>
      <c r="G139" s="42"/>
      <c r="H139" s="108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</row>
    <row r="140" spans="1:43" x14ac:dyDescent="0.3">
      <c r="A140" s="42"/>
      <c r="B140" s="42"/>
      <c r="C140" s="3"/>
      <c r="D140" s="42"/>
      <c r="E140" s="108"/>
      <c r="F140" s="108"/>
      <c r="G140" s="42"/>
      <c r="H140" s="108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</row>
    <row r="141" spans="1:43" x14ac:dyDescent="0.3">
      <c r="A141" s="42"/>
      <c r="B141" s="42"/>
      <c r="C141" s="3"/>
      <c r="D141" s="42"/>
      <c r="E141" s="108"/>
      <c r="F141" s="108"/>
      <c r="G141" s="42"/>
      <c r="H141" s="108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</row>
    <row r="142" spans="1:43" x14ac:dyDescent="0.3">
      <c r="A142" s="42"/>
      <c r="B142" s="42"/>
      <c r="C142" s="3"/>
      <c r="D142" s="42"/>
      <c r="E142" s="108"/>
      <c r="F142" s="108"/>
      <c r="G142" s="42"/>
      <c r="H142" s="108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</row>
    <row r="143" spans="1:43" x14ac:dyDescent="0.3">
      <c r="A143" s="42"/>
      <c r="B143" s="42"/>
      <c r="C143" s="3"/>
      <c r="D143" s="42"/>
      <c r="E143" s="108"/>
      <c r="F143" s="108"/>
      <c r="G143" s="42"/>
      <c r="H143" s="108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</row>
    <row r="144" spans="1:43" x14ac:dyDescent="0.3">
      <c r="A144" s="42"/>
      <c r="B144" s="42"/>
      <c r="C144" s="3"/>
      <c r="D144" s="42"/>
      <c r="E144" s="108"/>
      <c r="F144" s="108"/>
      <c r="G144" s="42"/>
      <c r="H144" s="108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</row>
    <row r="145" spans="1:43" x14ac:dyDescent="0.3">
      <c r="A145" s="42"/>
      <c r="B145" s="42"/>
      <c r="C145" s="3"/>
      <c r="D145" s="42"/>
      <c r="E145" s="108"/>
      <c r="F145" s="108"/>
      <c r="G145" s="42"/>
      <c r="H145" s="108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</row>
    <row r="146" spans="1:43" x14ac:dyDescent="0.3">
      <c r="A146" s="42"/>
      <c r="B146" s="42"/>
      <c r="C146" s="3"/>
      <c r="D146" s="42"/>
      <c r="E146" s="108"/>
      <c r="F146" s="108"/>
      <c r="G146" s="42"/>
      <c r="H146" s="108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</row>
    <row r="147" spans="1:43" x14ac:dyDescent="0.3">
      <c r="A147" s="42"/>
      <c r="B147" s="42"/>
      <c r="C147" s="3"/>
      <c r="D147" s="42"/>
      <c r="E147" s="108"/>
      <c r="F147" s="108"/>
      <c r="G147" s="42"/>
      <c r="H147" s="108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</row>
    <row r="148" spans="1:43" x14ac:dyDescent="0.3">
      <c r="A148" s="42"/>
      <c r="B148" s="42"/>
      <c r="C148" s="3"/>
      <c r="D148" s="42"/>
      <c r="E148" s="108"/>
      <c r="F148" s="108"/>
      <c r="G148" s="42"/>
      <c r="H148" s="108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</row>
    <row r="149" spans="1:43" x14ac:dyDescent="0.3">
      <c r="A149" s="42"/>
      <c r="B149" s="42"/>
      <c r="C149" s="3"/>
      <c r="D149" s="42"/>
      <c r="E149" s="108"/>
      <c r="F149" s="108"/>
      <c r="G149" s="42"/>
      <c r="H149" s="108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</row>
    <row r="150" spans="1:43" x14ac:dyDescent="0.3">
      <c r="A150" s="42"/>
      <c r="B150" s="42"/>
      <c r="C150" s="3"/>
      <c r="D150" s="42"/>
      <c r="E150" s="108"/>
      <c r="F150" s="108"/>
      <c r="G150" s="42"/>
      <c r="H150" s="108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</row>
    <row r="151" spans="1:43" x14ac:dyDescent="0.3">
      <c r="A151" s="42"/>
      <c r="B151" s="42"/>
      <c r="C151" s="3"/>
      <c r="D151" s="42"/>
      <c r="E151" s="108"/>
      <c r="F151" s="108"/>
      <c r="G151" s="42"/>
      <c r="H151" s="108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</row>
    <row r="152" spans="1:43" x14ac:dyDescent="0.3">
      <c r="A152" s="42"/>
      <c r="B152" s="42"/>
      <c r="C152" s="3"/>
      <c r="D152" s="42"/>
      <c r="E152" s="108"/>
      <c r="F152" s="108"/>
      <c r="G152" s="42"/>
      <c r="H152" s="108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</row>
    <row r="153" spans="1:43" x14ac:dyDescent="0.3">
      <c r="A153" s="42"/>
      <c r="B153" s="42"/>
      <c r="C153" s="3"/>
      <c r="D153" s="42"/>
      <c r="E153" s="108"/>
      <c r="F153" s="108"/>
      <c r="G153" s="42"/>
      <c r="H153" s="108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</row>
    <row r="154" spans="1:43" x14ac:dyDescent="0.3">
      <c r="A154" s="42"/>
      <c r="B154" s="42"/>
      <c r="C154" s="3"/>
      <c r="D154" s="42"/>
      <c r="E154" s="108"/>
      <c r="F154" s="108"/>
      <c r="G154" s="42"/>
      <c r="H154" s="108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</row>
    <row r="155" spans="1:43" x14ac:dyDescent="0.3">
      <c r="A155" s="42"/>
      <c r="B155" s="42"/>
      <c r="C155" s="3"/>
      <c r="D155" s="42"/>
      <c r="E155" s="108"/>
      <c r="F155" s="108"/>
      <c r="G155" s="42"/>
      <c r="H155" s="108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</row>
    <row r="156" spans="1:43" x14ac:dyDescent="0.3">
      <c r="A156" s="42"/>
      <c r="B156" s="42"/>
      <c r="C156" s="3"/>
      <c r="D156" s="42"/>
      <c r="E156" s="108"/>
      <c r="F156" s="108"/>
      <c r="G156" s="42"/>
      <c r="H156" s="108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</row>
    <row r="157" spans="1:43" x14ac:dyDescent="0.3">
      <c r="A157" s="42"/>
      <c r="B157" s="42"/>
      <c r="C157" s="3"/>
      <c r="D157" s="42"/>
      <c r="E157" s="108"/>
      <c r="F157" s="108"/>
      <c r="G157" s="42"/>
      <c r="H157" s="108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</row>
    <row r="158" spans="1:43" x14ac:dyDescent="0.3">
      <c r="A158" s="42"/>
      <c r="B158" s="42"/>
      <c r="C158" s="3"/>
      <c r="D158" s="42"/>
      <c r="E158" s="108"/>
      <c r="F158" s="108"/>
      <c r="G158" s="42"/>
      <c r="H158" s="108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</row>
    <row r="159" spans="1:43" x14ac:dyDescent="0.3">
      <c r="A159" s="42"/>
      <c r="B159" s="42"/>
      <c r="C159" s="3"/>
      <c r="D159" s="42"/>
      <c r="E159" s="108"/>
      <c r="F159" s="108"/>
      <c r="G159" s="42"/>
      <c r="H159" s="108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</row>
    <row r="160" spans="1:43" x14ac:dyDescent="0.3">
      <c r="A160" s="42"/>
      <c r="B160" s="42"/>
      <c r="C160" s="3"/>
      <c r="D160" s="42"/>
      <c r="E160" s="108"/>
      <c r="F160" s="108"/>
      <c r="G160" s="42"/>
      <c r="H160" s="108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</row>
    <row r="161" spans="1:43" x14ac:dyDescent="0.3">
      <c r="A161" s="42"/>
      <c r="B161" s="42"/>
      <c r="C161" s="3"/>
      <c r="D161" s="42"/>
      <c r="E161" s="108"/>
      <c r="F161" s="108"/>
      <c r="G161" s="42"/>
      <c r="H161" s="108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</row>
    <row r="162" spans="1:43" x14ac:dyDescent="0.3">
      <c r="A162" s="42"/>
      <c r="B162" s="42"/>
      <c r="C162" s="3"/>
      <c r="D162" s="42"/>
      <c r="E162" s="108"/>
      <c r="F162" s="108"/>
      <c r="G162" s="42"/>
      <c r="H162" s="108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</row>
    <row r="163" spans="1:43" x14ac:dyDescent="0.3">
      <c r="A163" s="42"/>
      <c r="B163" s="42"/>
      <c r="C163" s="3"/>
      <c r="D163" s="42"/>
      <c r="E163" s="108"/>
      <c r="F163" s="108"/>
      <c r="G163" s="42"/>
      <c r="H163" s="108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</row>
    <row r="164" spans="1:43" x14ac:dyDescent="0.3">
      <c r="A164" s="42"/>
      <c r="B164" s="42"/>
      <c r="C164" s="3"/>
      <c r="D164" s="42"/>
      <c r="E164" s="108"/>
      <c r="F164" s="108"/>
      <c r="G164" s="42"/>
      <c r="H164" s="108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</row>
    <row r="165" spans="1:43" x14ac:dyDescent="0.3">
      <c r="A165" s="42"/>
      <c r="B165" s="42"/>
      <c r="C165" s="3"/>
      <c r="D165" s="42"/>
      <c r="E165" s="108"/>
      <c r="F165" s="108"/>
      <c r="G165" s="42"/>
      <c r="H165" s="108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</row>
    <row r="166" spans="1:43" x14ac:dyDescent="0.3">
      <c r="A166" s="42"/>
      <c r="B166" s="42"/>
      <c r="C166" s="3"/>
      <c r="D166" s="42"/>
      <c r="E166" s="108"/>
      <c r="F166" s="108"/>
      <c r="G166" s="42"/>
      <c r="H166" s="108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</row>
    <row r="167" spans="1:43" x14ac:dyDescent="0.3">
      <c r="A167" s="42"/>
      <c r="B167" s="42"/>
      <c r="C167" s="3"/>
      <c r="D167" s="42"/>
      <c r="E167" s="108"/>
      <c r="F167" s="108"/>
      <c r="G167" s="42"/>
      <c r="H167" s="108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</row>
    <row r="168" spans="1:43" x14ac:dyDescent="0.3">
      <c r="A168" s="42"/>
      <c r="B168" s="42"/>
      <c r="C168" s="3"/>
      <c r="D168" s="42"/>
      <c r="E168" s="108"/>
      <c r="F168" s="108"/>
      <c r="G168" s="42"/>
      <c r="H168" s="108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</row>
    <row r="169" spans="1:43" x14ac:dyDescent="0.3">
      <c r="A169" s="42"/>
      <c r="B169" s="42"/>
      <c r="C169" s="3"/>
      <c r="D169" s="42"/>
      <c r="E169" s="108"/>
      <c r="F169" s="108"/>
      <c r="G169" s="42"/>
      <c r="H169" s="108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</row>
    <row r="170" spans="1:43" x14ac:dyDescent="0.3">
      <c r="A170" s="42"/>
      <c r="B170" s="42"/>
      <c r="C170" s="3"/>
      <c r="D170" s="42"/>
      <c r="E170" s="108"/>
      <c r="F170" s="108"/>
      <c r="G170" s="42"/>
      <c r="H170" s="108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</row>
    <row r="171" spans="1:43" x14ac:dyDescent="0.3">
      <c r="A171" s="42"/>
      <c r="B171" s="42"/>
      <c r="C171" s="3"/>
      <c r="D171" s="42"/>
      <c r="E171" s="108"/>
      <c r="F171" s="108"/>
      <c r="G171" s="42"/>
      <c r="H171" s="108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</row>
    <row r="172" spans="1:43" x14ac:dyDescent="0.3">
      <c r="A172" s="42"/>
      <c r="B172" s="42"/>
      <c r="C172" s="3"/>
      <c r="D172" s="42"/>
      <c r="E172" s="108"/>
      <c r="F172" s="108"/>
      <c r="G172" s="42"/>
      <c r="H172" s="108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</row>
    <row r="173" spans="1:43" x14ac:dyDescent="0.3">
      <c r="A173" s="42"/>
      <c r="B173" s="42"/>
      <c r="C173" s="3"/>
      <c r="D173" s="42"/>
      <c r="E173" s="108"/>
      <c r="F173" s="108"/>
      <c r="G173" s="42"/>
      <c r="H173" s="108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</row>
    <row r="174" spans="1:43" x14ac:dyDescent="0.3">
      <c r="A174" s="42"/>
      <c r="B174" s="42"/>
      <c r="C174" s="3"/>
      <c r="D174" s="42"/>
      <c r="E174" s="108"/>
      <c r="F174" s="108"/>
      <c r="G174" s="42"/>
      <c r="H174" s="108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</row>
    <row r="175" spans="1:43" x14ac:dyDescent="0.3">
      <c r="A175" s="42"/>
      <c r="B175" s="42"/>
      <c r="C175" s="3"/>
      <c r="D175" s="42"/>
      <c r="E175" s="108"/>
      <c r="F175" s="108"/>
      <c r="G175" s="42"/>
      <c r="H175" s="108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</row>
    <row r="176" spans="1:43" x14ac:dyDescent="0.3">
      <c r="A176" s="42"/>
      <c r="B176" s="42"/>
      <c r="C176" s="3"/>
      <c r="D176" s="42"/>
      <c r="E176" s="108"/>
      <c r="F176" s="108"/>
      <c r="G176" s="42"/>
      <c r="H176" s="108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</row>
    <row r="177" spans="1:43" x14ac:dyDescent="0.3">
      <c r="A177" s="42"/>
      <c r="B177" s="42"/>
      <c r="C177" s="3"/>
      <c r="D177" s="42"/>
      <c r="E177" s="108"/>
      <c r="F177" s="108"/>
      <c r="G177" s="42"/>
      <c r="H177" s="108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</row>
    <row r="178" spans="1:43" x14ac:dyDescent="0.3">
      <c r="A178" s="42"/>
      <c r="B178" s="42"/>
      <c r="C178" s="3"/>
      <c r="D178" s="42"/>
      <c r="E178" s="108"/>
      <c r="F178" s="108"/>
      <c r="G178" s="42"/>
      <c r="H178" s="108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</row>
    <row r="179" spans="1:43" x14ac:dyDescent="0.3">
      <c r="A179" s="42"/>
      <c r="B179" s="42"/>
      <c r="C179" s="3"/>
      <c r="D179" s="42"/>
      <c r="E179" s="108"/>
      <c r="F179" s="108"/>
      <c r="G179" s="42"/>
      <c r="H179" s="108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</row>
    <row r="180" spans="1:43" x14ac:dyDescent="0.3">
      <c r="A180" s="42"/>
      <c r="B180" s="42"/>
      <c r="C180" s="3"/>
      <c r="D180" s="42"/>
      <c r="E180" s="108"/>
      <c r="F180" s="108"/>
      <c r="G180" s="42"/>
      <c r="H180" s="108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</row>
    <row r="181" spans="1:43" x14ac:dyDescent="0.3">
      <c r="A181" s="42"/>
      <c r="B181" s="42"/>
      <c r="C181" s="3"/>
      <c r="D181" s="42"/>
      <c r="E181" s="108"/>
      <c r="F181" s="108"/>
      <c r="G181" s="42"/>
      <c r="H181" s="108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</row>
    <row r="182" spans="1:43" x14ac:dyDescent="0.3">
      <c r="A182" s="42"/>
      <c r="B182" s="42"/>
      <c r="C182" s="3"/>
      <c r="D182" s="42"/>
      <c r="E182" s="108"/>
      <c r="F182" s="108"/>
      <c r="G182" s="42"/>
      <c r="H182" s="108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</row>
    <row r="183" spans="1:43" x14ac:dyDescent="0.3">
      <c r="A183" s="42"/>
      <c r="B183" s="42"/>
      <c r="C183" s="3"/>
      <c r="D183" s="42"/>
      <c r="E183" s="108"/>
      <c r="F183" s="108"/>
      <c r="G183" s="42"/>
      <c r="H183" s="108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</row>
    <row r="184" spans="1:43" x14ac:dyDescent="0.3">
      <c r="A184" s="42"/>
      <c r="B184" s="42"/>
      <c r="C184" s="3"/>
      <c r="D184" s="42"/>
      <c r="E184" s="108"/>
      <c r="F184" s="108"/>
      <c r="G184" s="42"/>
      <c r="H184" s="108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</row>
    <row r="185" spans="1:43" x14ac:dyDescent="0.3">
      <c r="A185" s="42"/>
      <c r="B185" s="42"/>
      <c r="C185" s="3"/>
      <c r="D185" s="42"/>
      <c r="E185" s="108"/>
      <c r="F185" s="108"/>
      <c r="G185" s="42"/>
      <c r="H185" s="108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</row>
    <row r="186" spans="1:43" x14ac:dyDescent="0.3">
      <c r="A186" s="42"/>
      <c r="B186" s="42"/>
      <c r="C186" s="3"/>
      <c r="D186" s="42"/>
      <c r="E186" s="108"/>
      <c r="F186" s="108"/>
      <c r="G186" s="42"/>
      <c r="H186" s="108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</row>
    <row r="187" spans="1:43" x14ac:dyDescent="0.3">
      <c r="A187" s="42"/>
      <c r="B187" s="42"/>
      <c r="C187" s="3"/>
      <c r="D187" s="42"/>
      <c r="E187" s="108"/>
      <c r="F187" s="108"/>
      <c r="G187" s="42"/>
      <c r="H187" s="108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</row>
    <row r="188" spans="1:43" x14ac:dyDescent="0.3">
      <c r="A188" s="42"/>
      <c r="B188" s="42"/>
      <c r="C188" s="3"/>
      <c r="D188" s="42"/>
      <c r="E188" s="108"/>
      <c r="F188" s="108"/>
      <c r="G188" s="42"/>
      <c r="H188" s="108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</row>
    <row r="189" spans="1:43" x14ac:dyDescent="0.3">
      <c r="A189" s="42"/>
      <c r="B189" s="42"/>
      <c r="C189" s="3"/>
      <c r="D189" s="42"/>
      <c r="E189" s="108"/>
      <c r="F189" s="108"/>
      <c r="G189" s="42"/>
      <c r="H189" s="108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</row>
    <row r="190" spans="1:43" x14ac:dyDescent="0.3">
      <c r="A190" s="42"/>
      <c r="B190" s="42"/>
      <c r="C190" s="3"/>
      <c r="D190" s="42"/>
      <c r="E190" s="108"/>
      <c r="F190" s="108"/>
      <c r="G190" s="42"/>
      <c r="H190" s="108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</row>
    <row r="191" spans="1:43" x14ac:dyDescent="0.3">
      <c r="A191" s="42"/>
      <c r="B191" s="42"/>
      <c r="C191" s="3"/>
      <c r="D191" s="42"/>
      <c r="E191" s="108"/>
      <c r="F191" s="108"/>
      <c r="G191" s="42"/>
      <c r="H191" s="108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</row>
    <row r="192" spans="1:43" x14ac:dyDescent="0.3">
      <c r="A192" s="42"/>
      <c r="B192" s="42"/>
      <c r="C192" s="3"/>
      <c r="D192" s="42"/>
      <c r="E192" s="108"/>
      <c r="F192" s="108"/>
      <c r="G192" s="42"/>
      <c r="H192" s="108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</row>
    <row r="193" spans="1:43" x14ac:dyDescent="0.3">
      <c r="A193" s="42"/>
      <c r="B193" s="42"/>
      <c r="C193" s="3"/>
      <c r="D193" s="42"/>
      <c r="E193" s="108"/>
      <c r="F193" s="108"/>
      <c r="G193" s="42"/>
      <c r="H193" s="108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</row>
    <row r="194" spans="1:43" x14ac:dyDescent="0.3">
      <c r="A194" s="42"/>
      <c r="B194" s="42"/>
      <c r="C194" s="3"/>
      <c r="D194" s="42"/>
      <c r="E194" s="108"/>
      <c r="F194" s="108"/>
      <c r="G194" s="42"/>
      <c r="H194" s="108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</row>
    <row r="195" spans="1:43" x14ac:dyDescent="0.3">
      <c r="A195" s="42"/>
      <c r="B195" s="42"/>
      <c r="C195" s="3"/>
      <c r="D195" s="42"/>
      <c r="E195" s="108"/>
      <c r="F195" s="108"/>
      <c r="G195" s="42"/>
      <c r="H195" s="108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</row>
    <row r="196" spans="1:43" x14ac:dyDescent="0.3">
      <c r="A196" s="42"/>
      <c r="B196" s="42"/>
      <c r="C196" s="3"/>
      <c r="D196" s="42"/>
      <c r="E196" s="108"/>
      <c r="F196" s="108"/>
      <c r="G196" s="42"/>
      <c r="H196" s="108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</row>
    <row r="197" spans="1:43" x14ac:dyDescent="0.3">
      <c r="A197" s="42"/>
      <c r="B197" s="42"/>
      <c r="C197" s="3"/>
      <c r="D197" s="42"/>
      <c r="E197" s="108"/>
      <c r="F197" s="108"/>
      <c r="G197" s="42"/>
      <c r="H197" s="108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</row>
    <row r="198" spans="1:43" x14ac:dyDescent="0.3">
      <c r="A198" s="42"/>
      <c r="B198" s="42"/>
      <c r="C198" s="3"/>
      <c r="D198" s="42"/>
      <c r="E198" s="108"/>
      <c r="F198" s="108"/>
      <c r="G198" s="42"/>
      <c r="H198" s="108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</row>
    <row r="199" spans="1:43" x14ac:dyDescent="0.3">
      <c r="A199" s="42"/>
      <c r="B199" s="42"/>
      <c r="C199" s="3"/>
      <c r="D199" s="42"/>
      <c r="E199" s="108"/>
      <c r="F199" s="108"/>
      <c r="G199" s="42"/>
      <c r="H199" s="108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</row>
    <row r="200" spans="1:43" x14ac:dyDescent="0.3">
      <c r="A200" s="42"/>
      <c r="B200" s="42"/>
      <c r="C200" s="3"/>
      <c r="D200" s="42"/>
      <c r="E200" s="108"/>
      <c r="F200" s="108"/>
      <c r="G200" s="42"/>
      <c r="H200" s="108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</row>
    <row r="201" spans="1:43" x14ac:dyDescent="0.3">
      <c r="A201" s="42"/>
      <c r="B201" s="42"/>
      <c r="C201" s="3"/>
      <c r="D201" s="42"/>
      <c r="E201" s="108"/>
      <c r="F201" s="108"/>
      <c r="G201" s="42"/>
      <c r="H201" s="108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</row>
    <row r="202" spans="1:43" x14ac:dyDescent="0.3">
      <c r="A202" s="42"/>
      <c r="B202" s="42"/>
      <c r="C202" s="3"/>
      <c r="D202" s="42"/>
      <c r="E202" s="108"/>
      <c r="F202" s="108"/>
      <c r="G202" s="42"/>
      <c r="H202" s="108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</row>
    <row r="203" spans="1:43" x14ac:dyDescent="0.3">
      <c r="A203" s="42"/>
      <c r="B203" s="42"/>
      <c r="C203" s="3"/>
      <c r="D203" s="42"/>
      <c r="E203" s="108"/>
      <c r="F203" s="108"/>
      <c r="G203" s="42"/>
      <c r="H203" s="108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</row>
    <row r="204" spans="1:43" x14ac:dyDescent="0.3">
      <c r="A204" s="42"/>
      <c r="B204" s="42"/>
      <c r="C204" s="3"/>
      <c r="D204" s="42"/>
      <c r="E204" s="108"/>
      <c r="F204" s="108"/>
      <c r="G204" s="42"/>
      <c r="H204" s="108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</row>
    <row r="205" spans="1:43" x14ac:dyDescent="0.3">
      <c r="A205" s="42"/>
      <c r="B205" s="42"/>
      <c r="C205" s="3"/>
      <c r="D205" s="42"/>
      <c r="E205" s="108"/>
      <c r="F205" s="108"/>
      <c r="G205" s="42"/>
      <c r="H205" s="108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</row>
    <row r="206" spans="1:43" x14ac:dyDescent="0.3">
      <c r="A206" s="42"/>
      <c r="B206" s="42"/>
      <c r="C206" s="3"/>
      <c r="D206" s="42"/>
      <c r="E206" s="108"/>
      <c r="F206" s="108"/>
      <c r="G206" s="42"/>
      <c r="H206" s="108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</row>
    <row r="207" spans="1:43" x14ac:dyDescent="0.3">
      <c r="A207" s="42"/>
      <c r="B207" s="42"/>
      <c r="C207" s="3"/>
      <c r="D207" s="42"/>
      <c r="E207" s="108"/>
      <c r="F207" s="108"/>
      <c r="G207" s="42"/>
      <c r="H207" s="108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</row>
    <row r="208" spans="1:43" x14ac:dyDescent="0.3">
      <c r="A208" s="42"/>
      <c r="B208" s="42"/>
      <c r="C208" s="3"/>
      <c r="D208" s="42"/>
      <c r="E208" s="108"/>
      <c r="F208" s="108"/>
      <c r="G208" s="42"/>
      <c r="H208" s="108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</row>
    <row r="209" spans="1:43" x14ac:dyDescent="0.3">
      <c r="A209" s="42"/>
      <c r="B209" s="42"/>
      <c r="C209" s="3"/>
      <c r="D209" s="42"/>
      <c r="E209" s="108"/>
      <c r="F209" s="108"/>
      <c r="G209" s="42"/>
      <c r="H209" s="108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</row>
    <row r="210" spans="1:43" x14ac:dyDescent="0.3">
      <c r="A210" s="42"/>
      <c r="B210" s="42"/>
      <c r="C210" s="3"/>
      <c r="D210" s="42"/>
      <c r="E210" s="108"/>
      <c r="F210" s="108"/>
      <c r="G210" s="42"/>
      <c r="H210" s="108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</row>
    <row r="211" spans="1:43" x14ac:dyDescent="0.3">
      <c r="A211" s="42"/>
      <c r="B211" s="42"/>
      <c r="C211" s="3"/>
      <c r="D211" s="42"/>
      <c r="E211" s="108"/>
      <c r="F211" s="108"/>
      <c r="G211" s="42"/>
      <c r="H211" s="108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</row>
    <row r="212" spans="1:43" x14ac:dyDescent="0.3">
      <c r="A212" s="42"/>
      <c r="B212" s="42"/>
      <c r="C212" s="3"/>
      <c r="D212" s="42"/>
      <c r="E212" s="108"/>
      <c r="F212" s="108"/>
      <c r="G212" s="42"/>
      <c r="H212" s="108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</row>
    <row r="213" spans="1:43" x14ac:dyDescent="0.3">
      <c r="A213" s="42"/>
      <c r="B213" s="42"/>
      <c r="C213" s="3"/>
      <c r="D213" s="42"/>
      <c r="E213" s="108"/>
      <c r="F213" s="108"/>
      <c r="G213" s="42"/>
      <c r="H213" s="108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</row>
    <row r="214" spans="1:43" x14ac:dyDescent="0.3">
      <c r="A214" s="42"/>
      <c r="B214" s="42"/>
      <c r="C214" s="3"/>
      <c r="D214" s="42"/>
      <c r="E214" s="108"/>
      <c r="F214" s="108"/>
      <c r="G214" s="42"/>
      <c r="H214" s="108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</row>
    <row r="215" spans="1:43" x14ac:dyDescent="0.3">
      <c r="A215" s="42"/>
      <c r="B215" s="42"/>
      <c r="C215" s="3"/>
      <c r="D215" s="42"/>
      <c r="E215" s="108"/>
      <c r="F215" s="108"/>
      <c r="G215" s="42"/>
      <c r="H215" s="108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</row>
    <row r="216" spans="1:43" x14ac:dyDescent="0.3">
      <c r="A216" s="42"/>
      <c r="B216" s="42"/>
      <c r="C216" s="3"/>
      <c r="D216" s="42"/>
      <c r="E216" s="108"/>
      <c r="F216" s="108"/>
      <c r="G216" s="42"/>
      <c r="H216" s="108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</row>
    <row r="217" spans="1:43" x14ac:dyDescent="0.3">
      <c r="A217" s="42"/>
      <c r="B217" s="42"/>
      <c r="C217" s="3"/>
      <c r="D217" s="42"/>
      <c r="E217" s="108"/>
      <c r="F217" s="108"/>
      <c r="G217" s="42"/>
      <c r="H217" s="108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</row>
    <row r="218" spans="1:43" x14ac:dyDescent="0.3">
      <c r="A218" s="42"/>
      <c r="B218" s="42"/>
      <c r="C218" s="3"/>
      <c r="D218" s="42"/>
      <c r="E218" s="108"/>
      <c r="F218" s="108"/>
      <c r="G218" s="42"/>
      <c r="H218" s="108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</row>
    <row r="219" spans="1:43" x14ac:dyDescent="0.3">
      <c r="A219" s="42"/>
      <c r="B219" s="42"/>
      <c r="C219" s="3"/>
      <c r="D219" s="42"/>
      <c r="E219" s="108"/>
      <c r="F219" s="108"/>
      <c r="G219" s="42"/>
      <c r="H219" s="108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</row>
    <row r="220" spans="1:43" x14ac:dyDescent="0.3">
      <c r="A220" s="42"/>
      <c r="B220" s="42"/>
      <c r="C220" s="3"/>
      <c r="D220" s="42"/>
      <c r="E220" s="108"/>
      <c r="F220" s="108"/>
      <c r="G220" s="42"/>
      <c r="H220" s="108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</row>
    <row r="221" spans="1:43" x14ac:dyDescent="0.3">
      <c r="A221" s="42"/>
      <c r="B221" s="42"/>
      <c r="C221" s="3"/>
      <c r="D221" s="42"/>
      <c r="E221" s="108"/>
      <c r="F221" s="108"/>
      <c r="G221" s="42"/>
      <c r="H221" s="108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</row>
    <row r="222" spans="1:43" x14ac:dyDescent="0.3">
      <c r="A222" s="42"/>
      <c r="B222" s="42"/>
      <c r="C222" s="3"/>
      <c r="D222" s="42"/>
      <c r="E222" s="108"/>
      <c r="F222" s="108"/>
      <c r="G222" s="42"/>
      <c r="H222" s="108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</row>
    <row r="223" spans="1:43" x14ac:dyDescent="0.3">
      <c r="A223" s="42"/>
      <c r="B223" s="42"/>
      <c r="C223" s="3"/>
      <c r="D223" s="42"/>
      <c r="E223" s="108"/>
      <c r="F223" s="108"/>
      <c r="G223" s="42"/>
      <c r="H223" s="108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</row>
    <row r="224" spans="1:43" x14ac:dyDescent="0.3">
      <c r="A224" s="42"/>
      <c r="B224" s="42"/>
      <c r="C224" s="3"/>
      <c r="D224" s="42"/>
      <c r="E224" s="108"/>
      <c r="F224" s="108"/>
      <c r="G224" s="42"/>
      <c r="H224" s="108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</row>
    <row r="225" spans="1:43" x14ac:dyDescent="0.3">
      <c r="A225" s="42"/>
      <c r="B225" s="42"/>
      <c r="C225" s="3"/>
      <c r="D225" s="42"/>
      <c r="E225" s="108"/>
      <c r="F225" s="108"/>
      <c r="G225" s="42"/>
      <c r="H225" s="108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</row>
    <row r="226" spans="1:43" x14ac:dyDescent="0.3">
      <c r="A226" s="42"/>
      <c r="B226" s="42"/>
      <c r="C226" s="3"/>
      <c r="D226" s="42"/>
      <c r="E226" s="108"/>
      <c r="F226" s="108"/>
      <c r="G226" s="42"/>
      <c r="H226" s="108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</row>
    <row r="227" spans="1:43" x14ac:dyDescent="0.3">
      <c r="A227" s="42"/>
      <c r="B227" s="42"/>
      <c r="C227" s="3"/>
      <c r="D227" s="42"/>
      <c r="E227" s="108"/>
      <c r="F227" s="108"/>
      <c r="G227" s="42"/>
      <c r="H227" s="108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</row>
    <row r="228" spans="1:43" x14ac:dyDescent="0.3">
      <c r="A228" s="42"/>
      <c r="B228" s="42"/>
      <c r="C228" s="3"/>
      <c r="D228" s="42"/>
      <c r="E228" s="108"/>
      <c r="F228" s="108"/>
      <c r="G228" s="42"/>
      <c r="H228" s="108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</row>
    <row r="229" spans="1:43" x14ac:dyDescent="0.3">
      <c r="A229" s="42"/>
      <c r="B229" s="42"/>
      <c r="C229" s="3"/>
      <c r="D229" s="42"/>
      <c r="E229" s="108"/>
      <c r="F229" s="108"/>
      <c r="G229" s="42"/>
      <c r="H229" s="108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</row>
    <row r="230" spans="1:43" x14ac:dyDescent="0.3">
      <c r="A230" s="42"/>
      <c r="B230" s="42"/>
      <c r="C230" s="3"/>
      <c r="D230" s="42"/>
      <c r="E230" s="108"/>
      <c r="F230" s="108"/>
      <c r="G230" s="42"/>
      <c r="H230" s="108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</row>
    <row r="231" spans="1:43" x14ac:dyDescent="0.3">
      <c r="A231" s="42"/>
      <c r="B231" s="42"/>
      <c r="C231" s="3"/>
      <c r="D231" s="42"/>
      <c r="E231" s="108"/>
      <c r="F231" s="108"/>
      <c r="G231" s="42"/>
      <c r="H231" s="108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</row>
    <row r="232" spans="1:43" x14ac:dyDescent="0.3">
      <c r="A232" s="42"/>
      <c r="B232" s="42"/>
      <c r="C232" s="3"/>
      <c r="D232" s="42"/>
      <c r="E232" s="108"/>
      <c r="F232" s="108"/>
      <c r="G232" s="42"/>
      <c r="H232" s="108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</row>
    <row r="233" spans="1:43" x14ac:dyDescent="0.3">
      <c r="A233" s="42"/>
      <c r="B233" s="42"/>
      <c r="C233" s="3"/>
      <c r="D233" s="42"/>
      <c r="E233" s="108"/>
      <c r="F233" s="108"/>
      <c r="G233" s="42"/>
      <c r="H233" s="108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</row>
    <row r="234" spans="1:43" x14ac:dyDescent="0.3">
      <c r="A234" s="42"/>
      <c r="B234" s="42"/>
      <c r="C234" s="3"/>
      <c r="D234" s="42"/>
      <c r="E234" s="108"/>
      <c r="F234" s="108"/>
      <c r="G234" s="42"/>
      <c r="H234" s="108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</row>
    <row r="235" spans="1:43" x14ac:dyDescent="0.3">
      <c r="A235" s="42"/>
      <c r="B235" s="42"/>
      <c r="C235" s="3"/>
      <c r="D235" s="42"/>
      <c r="E235" s="108"/>
      <c r="F235" s="108"/>
      <c r="G235" s="42"/>
      <c r="H235" s="108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</row>
    <row r="236" spans="1:43" x14ac:dyDescent="0.3">
      <c r="A236" s="42"/>
      <c r="B236" s="42"/>
      <c r="C236" s="3"/>
      <c r="D236" s="42"/>
      <c r="E236" s="108"/>
      <c r="F236" s="108"/>
      <c r="G236" s="42"/>
      <c r="H236" s="108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</row>
    <row r="237" spans="1:43" x14ac:dyDescent="0.3">
      <c r="A237" s="42"/>
      <c r="B237" s="42"/>
      <c r="C237" s="3"/>
      <c r="D237" s="42"/>
      <c r="E237" s="108"/>
      <c r="F237" s="108"/>
      <c r="G237" s="42"/>
      <c r="H237" s="108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</row>
    <row r="238" spans="1:43" x14ac:dyDescent="0.3">
      <c r="A238" s="42"/>
      <c r="B238" s="42"/>
      <c r="C238" s="3"/>
      <c r="D238" s="42"/>
      <c r="E238" s="108"/>
      <c r="F238" s="108"/>
      <c r="G238" s="42"/>
      <c r="H238" s="108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</row>
    <row r="239" spans="1:43" x14ac:dyDescent="0.3">
      <c r="A239" s="42"/>
      <c r="B239" s="42"/>
      <c r="C239" s="3"/>
      <c r="D239" s="42"/>
      <c r="E239" s="108"/>
      <c r="F239" s="108"/>
      <c r="G239" s="42"/>
      <c r="H239" s="108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</row>
    <row r="240" spans="1:43" x14ac:dyDescent="0.3">
      <c r="A240" s="42"/>
      <c r="B240" s="42"/>
      <c r="C240" s="3"/>
      <c r="D240" s="42"/>
      <c r="E240" s="108"/>
      <c r="F240" s="108"/>
      <c r="G240" s="42"/>
      <c r="H240" s="108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</row>
    <row r="241" spans="1:43" x14ac:dyDescent="0.3">
      <c r="A241" s="42"/>
      <c r="B241" s="42"/>
      <c r="C241" s="3"/>
      <c r="D241" s="42"/>
      <c r="E241" s="108"/>
      <c r="F241" s="108"/>
      <c r="G241" s="42"/>
      <c r="H241" s="108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</row>
    <row r="242" spans="1:43" x14ac:dyDescent="0.3">
      <c r="A242" s="42"/>
      <c r="B242" s="42"/>
      <c r="C242" s="3"/>
      <c r="D242" s="42"/>
      <c r="E242" s="108"/>
      <c r="F242" s="108"/>
      <c r="G242" s="42"/>
      <c r="H242" s="108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</row>
    <row r="243" spans="1:43" x14ac:dyDescent="0.3">
      <c r="A243" s="42"/>
      <c r="B243" s="42"/>
      <c r="C243" s="3"/>
      <c r="D243" s="42"/>
      <c r="E243" s="108"/>
      <c r="F243" s="108"/>
      <c r="G243" s="42"/>
      <c r="H243" s="108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</row>
    <row r="244" spans="1:43" x14ac:dyDescent="0.3">
      <c r="A244" s="42"/>
      <c r="B244" s="42"/>
      <c r="C244" s="3"/>
      <c r="D244" s="42"/>
      <c r="E244" s="108"/>
      <c r="F244" s="108"/>
      <c r="G244" s="42"/>
      <c r="H244" s="108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</row>
    <row r="245" spans="1:43" x14ac:dyDescent="0.3">
      <c r="A245" s="42"/>
      <c r="B245" s="42"/>
      <c r="C245" s="3"/>
      <c r="D245" s="42"/>
      <c r="E245" s="108"/>
      <c r="F245" s="108"/>
      <c r="G245" s="42"/>
      <c r="H245" s="108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</row>
    <row r="246" spans="1:43" x14ac:dyDescent="0.3">
      <c r="A246" s="42"/>
      <c r="B246" s="42"/>
      <c r="C246" s="3"/>
      <c r="D246" s="42"/>
      <c r="E246" s="108"/>
      <c r="F246" s="108"/>
      <c r="G246" s="42"/>
      <c r="H246" s="108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</row>
    <row r="247" spans="1:43" x14ac:dyDescent="0.3">
      <c r="A247" s="42"/>
      <c r="B247" s="42"/>
      <c r="C247" s="3"/>
      <c r="D247" s="42"/>
      <c r="E247" s="108"/>
      <c r="F247" s="108"/>
      <c r="G247" s="42"/>
      <c r="H247" s="108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</row>
    <row r="248" spans="1:43" x14ac:dyDescent="0.3">
      <c r="A248" s="42"/>
      <c r="B248" s="42"/>
      <c r="C248" s="3"/>
      <c r="D248" s="42"/>
      <c r="E248" s="108"/>
      <c r="F248" s="108"/>
      <c r="G248" s="42"/>
      <c r="H248" s="108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</row>
    <row r="249" spans="1:43" x14ac:dyDescent="0.3">
      <c r="A249" s="42"/>
      <c r="B249" s="42"/>
      <c r="C249" s="3"/>
      <c r="D249" s="42"/>
      <c r="E249" s="108"/>
      <c r="F249" s="108"/>
      <c r="G249" s="42"/>
      <c r="H249" s="108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</row>
    <row r="250" spans="1:43" x14ac:dyDescent="0.3">
      <c r="A250" s="42"/>
      <c r="B250" s="42"/>
      <c r="C250" s="3"/>
      <c r="D250" s="42"/>
      <c r="E250" s="108"/>
      <c r="F250" s="108"/>
      <c r="G250" s="42"/>
      <c r="H250" s="108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</row>
    <row r="251" spans="1:43" x14ac:dyDescent="0.3">
      <c r="A251" s="42"/>
      <c r="B251" s="42"/>
      <c r="C251" s="3"/>
      <c r="D251" s="42"/>
      <c r="E251" s="108"/>
      <c r="F251" s="108"/>
      <c r="G251" s="42"/>
      <c r="H251" s="108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</row>
    <row r="252" spans="1:43" x14ac:dyDescent="0.3">
      <c r="A252" s="42"/>
      <c r="B252" s="42"/>
      <c r="C252" s="3"/>
      <c r="D252" s="42"/>
      <c r="E252" s="108"/>
      <c r="F252" s="108"/>
      <c r="G252" s="42"/>
      <c r="H252" s="108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</row>
    <row r="253" spans="1:43" x14ac:dyDescent="0.3">
      <c r="A253" s="42"/>
      <c r="B253" s="42"/>
      <c r="C253" s="3"/>
      <c r="D253" s="42"/>
      <c r="E253" s="108"/>
      <c r="F253" s="108"/>
      <c r="G253" s="42"/>
      <c r="H253" s="108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</row>
    <row r="254" spans="1:43" x14ac:dyDescent="0.3">
      <c r="A254" s="42"/>
      <c r="B254" s="42"/>
      <c r="C254" s="3"/>
      <c r="D254" s="42"/>
      <c r="E254" s="108"/>
      <c r="F254" s="108"/>
      <c r="G254" s="42"/>
      <c r="H254" s="108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</row>
    <row r="255" spans="1:43" x14ac:dyDescent="0.3">
      <c r="A255" s="42"/>
      <c r="B255" s="42"/>
      <c r="C255" s="3"/>
      <c r="D255" s="42"/>
      <c r="E255" s="108"/>
      <c r="F255" s="108"/>
      <c r="G255" s="42"/>
      <c r="H255" s="108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</row>
    <row r="256" spans="1:43" x14ac:dyDescent="0.3">
      <c r="A256" s="42"/>
      <c r="B256" s="42"/>
      <c r="C256" s="3"/>
      <c r="D256" s="42"/>
      <c r="E256" s="108"/>
      <c r="F256" s="108"/>
      <c r="G256" s="42"/>
      <c r="H256" s="108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</row>
    <row r="257" spans="1:43" x14ac:dyDescent="0.3">
      <c r="A257" s="42"/>
      <c r="B257" s="42"/>
      <c r="C257" s="3"/>
      <c r="D257" s="42"/>
      <c r="E257" s="108"/>
      <c r="F257" s="108"/>
      <c r="G257" s="42"/>
      <c r="H257" s="108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</row>
    <row r="258" spans="1:43" x14ac:dyDescent="0.3">
      <c r="A258" s="42"/>
      <c r="B258" s="42"/>
      <c r="C258" s="3"/>
      <c r="D258" s="42"/>
      <c r="E258" s="108"/>
      <c r="F258" s="108"/>
      <c r="G258" s="42"/>
      <c r="H258" s="108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</row>
    <row r="259" spans="1:43" x14ac:dyDescent="0.3">
      <c r="A259" s="42"/>
      <c r="B259" s="42"/>
      <c r="C259" s="3"/>
      <c r="D259" s="42"/>
      <c r="E259" s="108"/>
      <c r="F259" s="108"/>
      <c r="G259" s="42"/>
      <c r="H259" s="108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</row>
    <row r="260" spans="1:43" x14ac:dyDescent="0.3">
      <c r="A260" s="42"/>
      <c r="B260" s="42"/>
      <c r="C260" s="3"/>
      <c r="D260" s="42"/>
      <c r="E260" s="108"/>
      <c r="F260" s="108"/>
      <c r="G260" s="42"/>
      <c r="H260" s="108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</row>
    <row r="261" spans="1:43" x14ac:dyDescent="0.3">
      <c r="A261" s="42"/>
      <c r="B261" s="42"/>
      <c r="C261" s="3"/>
      <c r="D261" s="42"/>
      <c r="E261" s="108"/>
      <c r="F261" s="108"/>
      <c r="G261" s="42"/>
      <c r="H261" s="108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</row>
    <row r="262" spans="1:43" x14ac:dyDescent="0.3">
      <c r="A262" s="42"/>
      <c r="B262" s="42"/>
      <c r="C262" s="3"/>
      <c r="D262" s="42"/>
      <c r="E262" s="108"/>
      <c r="F262" s="108"/>
      <c r="G262" s="42"/>
      <c r="H262" s="108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</row>
    <row r="263" spans="1:43" x14ac:dyDescent="0.3">
      <c r="A263" s="42"/>
      <c r="B263" s="42"/>
      <c r="C263" s="3"/>
      <c r="D263" s="42"/>
      <c r="E263" s="108"/>
      <c r="F263" s="108"/>
      <c r="G263" s="42"/>
      <c r="H263" s="108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</row>
    <row r="264" spans="1:43" x14ac:dyDescent="0.3">
      <c r="A264" s="42"/>
      <c r="B264" s="42"/>
      <c r="C264" s="3"/>
      <c r="D264" s="42"/>
      <c r="E264" s="108"/>
      <c r="F264" s="108"/>
      <c r="G264" s="42"/>
      <c r="H264" s="108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</row>
    <row r="265" spans="1:43" x14ac:dyDescent="0.3">
      <c r="A265" s="42"/>
      <c r="B265" s="42"/>
      <c r="C265" s="3"/>
      <c r="D265" s="42"/>
      <c r="E265" s="108"/>
      <c r="F265" s="108"/>
      <c r="G265" s="42"/>
      <c r="H265" s="108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</row>
    <row r="266" spans="1:43" x14ac:dyDescent="0.3">
      <c r="A266" s="42"/>
      <c r="B266" s="42"/>
      <c r="C266" s="3"/>
      <c r="D266" s="42"/>
      <c r="E266" s="108"/>
      <c r="F266" s="108"/>
      <c r="G266" s="42"/>
      <c r="H266" s="108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</row>
    <row r="267" spans="1:43" x14ac:dyDescent="0.3">
      <c r="A267" s="42"/>
      <c r="B267" s="42"/>
      <c r="C267" s="3"/>
      <c r="D267" s="42"/>
      <c r="E267" s="108"/>
      <c r="F267" s="108"/>
      <c r="G267" s="42"/>
      <c r="H267" s="108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</row>
    <row r="268" spans="1:43" x14ac:dyDescent="0.3">
      <c r="A268" s="42"/>
      <c r="B268" s="42"/>
      <c r="C268" s="3"/>
      <c r="D268" s="42"/>
      <c r="E268" s="108"/>
      <c r="F268" s="108"/>
      <c r="G268" s="42"/>
      <c r="H268" s="108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</row>
    <row r="269" spans="1:43" x14ac:dyDescent="0.3">
      <c r="A269" s="42"/>
      <c r="B269" s="42"/>
      <c r="C269" s="3"/>
      <c r="D269" s="42"/>
      <c r="E269" s="108"/>
      <c r="F269" s="108"/>
      <c r="G269" s="42"/>
      <c r="H269" s="108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</row>
    <row r="270" spans="1:43" x14ac:dyDescent="0.3">
      <c r="A270" s="42"/>
      <c r="B270" s="42"/>
      <c r="C270" s="3"/>
      <c r="D270" s="42"/>
      <c r="E270" s="108"/>
      <c r="F270" s="108"/>
      <c r="G270" s="42"/>
      <c r="H270" s="108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</row>
    <row r="271" spans="1:43" x14ac:dyDescent="0.3">
      <c r="A271" s="42"/>
      <c r="B271" s="42"/>
      <c r="C271" s="3"/>
      <c r="D271" s="42"/>
      <c r="E271" s="108"/>
      <c r="F271" s="108"/>
      <c r="G271" s="42"/>
      <c r="H271" s="108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</row>
    <row r="272" spans="1:43" x14ac:dyDescent="0.3">
      <c r="A272" s="42"/>
      <c r="B272" s="42"/>
      <c r="C272" s="3"/>
      <c r="D272" s="42"/>
      <c r="E272" s="108"/>
      <c r="F272" s="108"/>
      <c r="G272" s="42"/>
      <c r="H272" s="108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</row>
    <row r="273" spans="1:43" x14ac:dyDescent="0.3">
      <c r="A273" s="42"/>
      <c r="B273" s="42"/>
      <c r="C273" s="3"/>
      <c r="D273" s="42"/>
      <c r="E273" s="108"/>
      <c r="F273" s="108"/>
      <c r="G273" s="42"/>
      <c r="H273" s="108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</row>
    <row r="274" spans="1:43" x14ac:dyDescent="0.3">
      <c r="A274" s="42"/>
      <c r="B274" s="42"/>
      <c r="C274" s="3"/>
      <c r="D274" s="42"/>
      <c r="E274" s="108"/>
      <c r="F274" s="108"/>
      <c r="G274" s="42"/>
      <c r="H274" s="108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</row>
    <row r="275" spans="1:43" x14ac:dyDescent="0.3">
      <c r="A275" s="42"/>
      <c r="B275" s="42"/>
      <c r="C275" s="3"/>
      <c r="D275" s="42"/>
      <c r="E275" s="108"/>
      <c r="F275" s="108"/>
      <c r="G275" s="42"/>
      <c r="H275" s="108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</row>
    <row r="276" spans="1:43" x14ac:dyDescent="0.3">
      <c r="A276" s="42"/>
      <c r="B276" s="42"/>
      <c r="C276" s="3"/>
      <c r="D276" s="42"/>
      <c r="E276" s="108"/>
      <c r="F276" s="108"/>
      <c r="G276" s="42"/>
      <c r="H276" s="108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</row>
    <row r="277" spans="1:43" x14ac:dyDescent="0.3">
      <c r="A277" s="42"/>
      <c r="B277" s="42"/>
      <c r="C277" s="3"/>
      <c r="D277" s="42"/>
      <c r="E277" s="108"/>
      <c r="F277" s="108"/>
      <c r="G277" s="42"/>
      <c r="H277" s="108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</row>
    <row r="278" spans="1:43" x14ac:dyDescent="0.3">
      <c r="A278" s="42"/>
      <c r="B278" s="42"/>
      <c r="C278" s="3"/>
      <c r="D278" s="42"/>
      <c r="E278" s="108"/>
      <c r="F278" s="108"/>
      <c r="G278" s="42"/>
      <c r="H278" s="108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</row>
    <row r="279" spans="1:43" x14ac:dyDescent="0.3">
      <c r="A279" s="42"/>
      <c r="B279" s="42"/>
      <c r="C279" s="3"/>
      <c r="D279" s="42"/>
      <c r="E279" s="108"/>
      <c r="F279" s="108"/>
      <c r="G279" s="42"/>
      <c r="H279" s="108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</row>
    <row r="280" spans="1:43" x14ac:dyDescent="0.3">
      <c r="A280" s="42"/>
      <c r="B280" s="42"/>
      <c r="C280" s="3"/>
      <c r="D280" s="42"/>
      <c r="E280" s="108"/>
      <c r="F280" s="108"/>
      <c r="G280" s="42"/>
      <c r="H280" s="108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</row>
    <row r="281" spans="1:43" x14ac:dyDescent="0.3">
      <c r="A281" s="42"/>
      <c r="B281" s="42"/>
      <c r="C281" s="3"/>
      <c r="D281" s="42"/>
      <c r="E281" s="108"/>
      <c r="F281" s="108"/>
      <c r="G281" s="42"/>
      <c r="H281" s="108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</row>
    <row r="282" spans="1:43" x14ac:dyDescent="0.3">
      <c r="A282" s="42"/>
      <c r="B282" s="42"/>
      <c r="C282" s="3"/>
      <c r="D282" s="42"/>
      <c r="E282" s="108"/>
      <c r="F282" s="108"/>
      <c r="G282" s="42"/>
      <c r="H282" s="108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</row>
    <row r="283" spans="1:43" x14ac:dyDescent="0.3">
      <c r="A283" s="42"/>
      <c r="B283" s="42"/>
      <c r="C283" s="3"/>
      <c r="D283" s="42"/>
      <c r="E283" s="108"/>
      <c r="F283" s="108"/>
      <c r="G283" s="42"/>
      <c r="H283" s="108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</row>
    <row r="284" spans="1:43" x14ac:dyDescent="0.3">
      <c r="A284" s="42"/>
      <c r="B284" s="42"/>
      <c r="C284" s="3"/>
      <c r="D284" s="42"/>
      <c r="E284" s="108"/>
      <c r="F284" s="108"/>
      <c r="G284" s="42"/>
      <c r="H284" s="108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</row>
    <row r="285" spans="1:43" x14ac:dyDescent="0.3">
      <c r="A285" s="42"/>
      <c r="B285" s="42"/>
      <c r="C285" s="3"/>
      <c r="D285" s="42"/>
      <c r="E285" s="108"/>
      <c r="F285" s="108"/>
      <c r="G285" s="42"/>
      <c r="H285" s="108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</row>
    <row r="286" spans="1:43" x14ac:dyDescent="0.3">
      <c r="A286" s="42"/>
      <c r="B286" s="42"/>
      <c r="C286" s="3"/>
      <c r="D286" s="42"/>
      <c r="E286" s="108"/>
      <c r="F286" s="108"/>
      <c r="G286" s="42"/>
      <c r="H286" s="108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</row>
    <row r="287" spans="1:43" x14ac:dyDescent="0.3">
      <c r="A287" s="42"/>
      <c r="B287" s="42"/>
      <c r="C287" s="3"/>
      <c r="D287" s="42"/>
      <c r="E287" s="108"/>
      <c r="F287" s="108"/>
      <c r="G287" s="42"/>
      <c r="H287" s="108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</row>
    <row r="288" spans="1:43" x14ac:dyDescent="0.3">
      <c r="A288" s="42"/>
      <c r="B288" s="42"/>
      <c r="C288" s="3"/>
      <c r="D288" s="42"/>
      <c r="E288" s="108"/>
      <c r="F288" s="108"/>
      <c r="G288" s="42"/>
      <c r="H288" s="108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</row>
    <row r="289" spans="1:43" x14ac:dyDescent="0.3">
      <c r="A289" s="42"/>
      <c r="B289" s="42"/>
      <c r="C289" s="3"/>
      <c r="D289" s="42"/>
      <c r="E289" s="108"/>
      <c r="F289" s="108"/>
      <c r="G289" s="42"/>
      <c r="H289" s="108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</row>
    <row r="290" spans="1:43" x14ac:dyDescent="0.3">
      <c r="A290" s="42"/>
      <c r="B290" s="42"/>
      <c r="C290" s="3"/>
      <c r="D290" s="42"/>
      <c r="E290" s="108"/>
      <c r="F290" s="108"/>
      <c r="G290" s="42"/>
      <c r="H290" s="108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</row>
    <row r="291" spans="1:43" x14ac:dyDescent="0.3">
      <c r="A291" s="42"/>
      <c r="B291" s="42"/>
      <c r="C291" s="3"/>
      <c r="D291" s="42"/>
      <c r="E291" s="108"/>
      <c r="F291" s="108"/>
      <c r="G291" s="42"/>
      <c r="H291" s="108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</row>
    <row r="292" spans="1:43" x14ac:dyDescent="0.3">
      <c r="A292" s="42"/>
      <c r="B292" s="42"/>
      <c r="C292" s="3"/>
      <c r="D292" s="42"/>
      <c r="E292" s="108"/>
      <c r="F292" s="108"/>
      <c r="G292" s="42"/>
      <c r="H292" s="108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</row>
    <row r="293" spans="1:43" x14ac:dyDescent="0.3">
      <c r="A293" s="42"/>
      <c r="B293" s="42"/>
      <c r="C293" s="3"/>
      <c r="D293" s="42"/>
      <c r="E293" s="108"/>
      <c r="F293" s="108"/>
      <c r="G293" s="42"/>
      <c r="H293" s="108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</row>
    <row r="294" spans="1:43" x14ac:dyDescent="0.3">
      <c r="A294" s="42"/>
      <c r="B294" s="42"/>
      <c r="C294" s="3"/>
      <c r="D294" s="42"/>
      <c r="E294" s="108"/>
      <c r="F294" s="108"/>
      <c r="G294" s="42"/>
      <c r="H294" s="108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</row>
    <row r="295" spans="1:43" x14ac:dyDescent="0.3">
      <c r="A295" s="42"/>
      <c r="B295" s="42"/>
      <c r="C295" s="3"/>
      <c r="D295" s="42"/>
      <c r="E295" s="108"/>
      <c r="F295" s="108"/>
      <c r="G295" s="42"/>
      <c r="H295" s="108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</row>
    <row r="296" spans="1:43" x14ac:dyDescent="0.3">
      <c r="A296" s="42"/>
      <c r="B296" s="42"/>
      <c r="C296" s="3"/>
      <c r="D296" s="42"/>
      <c r="E296" s="108"/>
      <c r="F296" s="108"/>
      <c r="G296" s="42"/>
      <c r="H296" s="108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</row>
    <row r="297" spans="1:43" x14ac:dyDescent="0.3">
      <c r="A297" s="42"/>
      <c r="B297" s="42"/>
      <c r="C297" s="3"/>
      <c r="D297" s="42"/>
      <c r="E297" s="108"/>
      <c r="F297" s="108"/>
      <c r="G297" s="42"/>
      <c r="H297" s="108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</row>
    <row r="298" spans="1:43" x14ac:dyDescent="0.3">
      <c r="A298" s="42"/>
      <c r="B298" s="42"/>
      <c r="C298" s="3"/>
      <c r="D298" s="42"/>
      <c r="E298" s="108"/>
      <c r="F298" s="108"/>
      <c r="G298" s="42"/>
      <c r="H298" s="108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</row>
    <row r="299" spans="1:43" x14ac:dyDescent="0.3">
      <c r="A299" s="42"/>
      <c r="B299" s="42"/>
      <c r="C299" s="3"/>
      <c r="D299" s="42"/>
      <c r="E299" s="108"/>
      <c r="F299" s="108"/>
      <c r="G299" s="42"/>
      <c r="H299" s="108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</row>
    <row r="300" spans="1:43" x14ac:dyDescent="0.3">
      <c r="A300" s="42"/>
      <c r="B300" s="42"/>
      <c r="C300" s="3"/>
      <c r="D300" s="42"/>
      <c r="E300" s="108"/>
      <c r="F300" s="108"/>
      <c r="G300" s="42"/>
      <c r="H300" s="108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</row>
    <row r="301" spans="1:43" x14ac:dyDescent="0.3">
      <c r="A301" s="42"/>
      <c r="B301" s="42"/>
      <c r="C301" s="3"/>
      <c r="D301" s="42"/>
      <c r="E301" s="108"/>
      <c r="F301" s="108"/>
      <c r="G301" s="42"/>
      <c r="H301" s="108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</row>
    <row r="302" spans="1:43" x14ac:dyDescent="0.3">
      <c r="A302" s="42"/>
      <c r="B302" s="42"/>
      <c r="C302" s="3"/>
      <c r="D302" s="42"/>
      <c r="E302" s="108"/>
      <c r="F302" s="108"/>
      <c r="G302" s="42"/>
      <c r="H302" s="108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</row>
    <row r="303" spans="1:43" x14ac:dyDescent="0.3">
      <c r="A303" s="42"/>
      <c r="B303" s="42"/>
      <c r="C303" s="3"/>
      <c r="D303" s="42"/>
      <c r="E303" s="108"/>
      <c r="F303" s="108"/>
      <c r="G303" s="42"/>
      <c r="H303" s="108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</row>
    <row r="304" spans="1:43" x14ac:dyDescent="0.3">
      <c r="A304" s="42"/>
      <c r="B304" s="42"/>
      <c r="C304" s="3"/>
      <c r="D304" s="42"/>
      <c r="E304" s="108"/>
      <c r="F304" s="108"/>
      <c r="G304" s="42"/>
      <c r="H304" s="108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</row>
    <row r="305" spans="1:43" x14ac:dyDescent="0.3">
      <c r="A305" s="42"/>
      <c r="B305" s="42"/>
      <c r="C305" s="3"/>
      <c r="D305" s="42"/>
      <c r="E305" s="108"/>
      <c r="F305" s="108"/>
      <c r="G305" s="42"/>
      <c r="H305" s="108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</row>
    <row r="306" spans="1:43" x14ac:dyDescent="0.3">
      <c r="A306" s="42"/>
      <c r="B306" s="42"/>
      <c r="C306" s="3"/>
      <c r="D306" s="42"/>
      <c r="E306" s="108"/>
      <c r="F306" s="108"/>
      <c r="G306" s="42"/>
      <c r="H306" s="108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</row>
    <row r="307" spans="1:43" x14ac:dyDescent="0.3">
      <c r="A307" s="42"/>
      <c r="B307" s="42"/>
      <c r="C307" s="3"/>
      <c r="D307" s="42"/>
      <c r="E307" s="108"/>
      <c r="F307" s="108"/>
      <c r="G307" s="42"/>
      <c r="H307" s="108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</row>
    <row r="308" spans="1:43" x14ac:dyDescent="0.3">
      <c r="A308" s="42"/>
      <c r="B308" s="42"/>
      <c r="C308" s="3"/>
      <c r="D308" s="42"/>
      <c r="E308" s="108"/>
      <c r="F308" s="108"/>
      <c r="G308" s="42"/>
      <c r="H308" s="108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</row>
    <row r="309" spans="1:43" x14ac:dyDescent="0.3">
      <c r="A309" s="42"/>
      <c r="B309" s="42"/>
      <c r="C309" s="3"/>
      <c r="D309" s="42"/>
      <c r="E309" s="108"/>
      <c r="F309" s="108"/>
      <c r="G309" s="42"/>
      <c r="H309" s="108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</row>
    <row r="310" spans="1:43" x14ac:dyDescent="0.3">
      <c r="A310" s="42"/>
      <c r="B310" s="42"/>
      <c r="C310" s="3"/>
      <c r="D310" s="42"/>
      <c r="E310" s="108"/>
      <c r="F310" s="108"/>
      <c r="G310" s="42"/>
      <c r="H310" s="108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</row>
    <row r="311" spans="1:43" x14ac:dyDescent="0.3">
      <c r="A311" s="42"/>
      <c r="B311" s="42"/>
      <c r="C311" s="3"/>
      <c r="D311" s="42"/>
      <c r="E311" s="108"/>
      <c r="F311" s="108"/>
      <c r="G311" s="42"/>
      <c r="H311" s="108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</row>
    <row r="312" spans="1:43" x14ac:dyDescent="0.3">
      <c r="A312" s="42"/>
      <c r="B312" s="42"/>
      <c r="C312" s="3"/>
      <c r="D312" s="42"/>
      <c r="E312" s="108"/>
      <c r="F312" s="108"/>
      <c r="G312" s="42"/>
      <c r="H312" s="108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</row>
    <row r="313" spans="1:43" x14ac:dyDescent="0.3">
      <c r="A313" s="42"/>
      <c r="B313" s="42"/>
      <c r="C313" s="3"/>
      <c r="D313" s="42"/>
      <c r="E313" s="108"/>
      <c r="F313" s="108"/>
      <c r="G313" s="42"/>
      <c r="H313" s="108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</row>
    <row r="314" spans="1:43" x14ac:dyDescent="0.3">
      <c r="A314" s="42"/>
      <c r="B314" s="42"/>
      <c r="C314" s="3"/>
      <c r="D314" s="42"/>
      <c r="E314" s="108"/>
      <c r="F314" s="108"/>
      <c r="G314" s="42"/>
      <c r="H314" s="108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</row>
    <row r="315" spans="1:43" x14ac:dyDescent="0.3">
      <c r="A315" s="42"/>
      <c r="B315" s="42"/>
      <c r="C315" s="3"/>
      <c r="D315" s="42"/>
      <c r="E315" s="108"/>
      <c r="F315" s="108"/>
      <c r="G315" s="42"/>
      <c r="H315" s="108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</row>
    <row r="316" spans="1:43" x14ac:dyDescent="0.3">
      <c r="A316" s="42"/>
      <c r="B316" s="42"/>
      <c r="C316" s="3"/>
      <c r="D316" s="42"/>
      <c r="E316" s="108"/>
      <c r="F316" s="108"/>
      <c r="G316" s="42"/>
      <c r="H316" s="108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</row>
    <row r="317" spans="1:43" x14ac:dyDescent="0.3">
      <c r="A317" s="42"/>
      <c r="B317" s="42"/>
      <c r="C317" s="3"/>
      <c r="D317" s="42"/>
      <c r="E317" s="108"/>
      <c r="F317" s="108"/>
      <c r="G317" s="42"/>
      <c r="H317" s="108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</row>
    <row r="318" spans="1:43" x14ac:dyDescent="0.3">
      <c r="A318" s="42"/>
      <c r="B318" s="42"/>
      <c r="C318" s="3"/>
      <c r="D318" s="42"/>
      <c r="E318" s="108"/>
      <c r="F318" s="108"/>
      <c r="G318" s="42"/>
      <c r="H318" s="108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</row>
    <row r="319" spans="1:43" x14ac:dyDescent="0.3">
      <c r="A319" s="42"/>
      <c r="B319" s="42"/>
      <c r="C319" s="3"/>
      <c r="D319" s="42"/>
      <c r="E319" s="108"/>
      <c r="F319" s="108"/>
      <c r="G319" s="42"/>
      <c r="H319" s="108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</row>
    <row r="320" spans="1:43" x14ac:dyDescent="0.3">
      <c r="A320" s="42"/>
      <c r="B320" s="42"/>
      <c r="C320" s="3"/>
      <c r="D320" s="42"/>
      <c r="E320" s="108"/>
      <c r="F320" s="108"/>
      <c r="G320" s="42"/>
      <c r="H320" s="108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</row>
    <row r="321" spans="1:43" x14ac:dyDescent="0.3">
      <c r="A321" s="42"/>
      <c r="B321" s="42"/>
      <c r="C321" s="3"/>
      <c r="D321" s="42"/>
      <c r="E321" s="108"/>
      <c r="F321" s="108"/>
      <c r="G321" s="42"/>
      <c r="H321" s="108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</row>
    <row r="322" spans="1:43" x14ac:dyDescent="0.3">
      <c r="A322" s="42"/>
      <c r="B322" s="42"/>
      <c r="C322" s="3"/>
      <c r="D322" s="42"/>
      <c r="E322" s="108"/>
      <c r="F322" s="108"/>
      <c r="G322" s="42"/>
      <c r="H322" s="108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</row>
    <row r="323" spans="1:43" x14ac:dyDescent="0.3">
      <c r="A323" s="42"/>
      <c r="B323" s="42"/>
      <c r="C323" s="3"/>
      <c r="D323" s="42"/>
      <c r="E323" s="108"/>
      <c r="F323" s="108"/>
      <c r="G323" s="42"/>
      <c r="H323" s="108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</row>
    <row r="324" spans="1:43" x14ac:dyDescent="0.3">
      <c r="A324" s="42"/>
      <c r="B324" s="42"/>
      <c r="C324" s="3"/>
      <c r="D324" s="42"/>
      <c r="E324" s="108"/>
      <c r="F324" s="108"/>
      <c r="G324" s="42"/>
      <c r="H324" s="108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</row>
    <row r="325" spans="1:43" x14ac:dyDescent="0.3">
      <c r="A325" s="42"/>
      <c r="B325" s="42"/>
      <c r="C325" s="3"/>
      <c r="D325" s="42"/>
      <c r="E325" s="108"/>
      <c r="F325" s="108"/>
      <c r="G325" s="42"/>
      <c r="H325" s="108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</row>
    <row r="326" spans="1:43" x14ac:dyDescent="0.3">
      <c r="A326" s="42"/>
      <c r="B326" s="42"/>
      <c r="C326" s="3"/>
      <c r="D326" s="42"/>
      <c r="E326" s="108"/>
      <c r="F326" s="108"/>
      <c r="G326" s="42"/>
      <c r="H326" s="108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</row>
    <row r="327" spans="1:43" x14ac:dyDescent="0.3">
      <c r="A327" s="42"/>
      <c r="B327" s="42"/>
      <c r="C327" s="3"/>
      <c r="D327" s="42"/>
      <c r="E327" s="108"/>
      <c r="F327" s="108"/>
      <c r="G327" s="42"/>
      <c r="H327" s="108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</row>
    <row r="328" spans="1:43" x14ac:dyDescent="0.3">
      <c r="A328" s="42"/>
      <c r="B328" s="42"/>
      <c r="C328" s="3"/>
      <c r="D328" s="42"/>
      <c r="E328" s="108"/>
      <c r="F328" s="108"/>
      <c r="G328" s="42"/>
      <c r="H328" s="108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</row>
    <row r="329" spans="1:43" x14ac:dyDescent="0.3">
      <c r="A329" s="42"/>
      <c r="B329" s="42"/>
      <c r="C329" s="3"/>
      <c r="D329" s="42"/>
      <c r="E329" s="108"/>
      <c r="F329" s="108"/>
      <c r="G329" s="42"/>
      <c r="H329" s="108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</row>
    <row r="330" spans="1:43" x14ac:dyDescent="0.3">
      <c r="A330" s="42"/>
      <c r="B330" s="42"/>
      <c r="C330" s="3"/>
      <c r="D330" s="42"/>
      <c r="E330" s="108"/>
      <c r="F330" s="108"/>
      <c r="G330" s="42"/>
      <c r="H330" s="108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</row>
    <row r="331" spans="1:43" x14ac:dyDescent="0.3">
      <c r="A331" s="42"/>
      <c r="B331" s="42"/>
      <c r="C331" s="3"/>
      <c r="D331" s="42"/>
      <c r="E331" s="108"/>
      <c r="F331" s="108"/>
      <c r="G331" s="42"/>
      <c r="H331" s="108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</row>
    <row r="332" spans="1:43" x14ac:dyDescent="0.3">
      <c r="A332" s="42"/>
      <c r="B332" s="42"/>
      <c r="C332" s="3"/>
      <c r="D332" s="42"/>
      <c r="E332" s="108"/>
      <c r="F332" s="108"/>
      <c r="G332" s="42"/>
      <c r="H332" s="108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</row>
    <row r="333" spans="1:43" x14ac:dyDescent="0.3">
      <c r="A333" s="42"/>
      <c r="B333" s="42"/>
      <c r="C333" s="3"/>
      <c r="D333" s="42"/>
      <c r="E333" s="108"/>
      <c r="F333" s="108"/>
      <c r="G333" s="42"/>
      <c r="H333" s="108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</row>
    <row r="334" spans="1:43" x14ac:dyDescent="0.3">
      <c r="A334" s="42"/>
      <c r="B334" s="42"/>
      <c r="C334" s="3"/>
      <c r="D334" s="42"/>
      <c r="E334" s="108"/>
      <c r="F334" s="108"/>
      <c r="G334" s="42"/>
      <c r="H334" s="108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</row>
    <row r="335" spans="1:43" x14ac:dyDescent="0.3">
      <c r="A335" s="42"/>
      <c r="B335" s="42"/>
      <c r="C335" s="3"/>
      <c r="D335" s="42"/>
      <c r="E335" s="108"/>
      <c r="F335" s="108"/>
      <c r="G335" s="42"/>
      <c r="H335" s="108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</row>
    <row r="336" spans="1:43" x14ac:dyDescent="0.3">
      <c r="A336" s="42"/>
      <c r="B336" s="42"/>
      <c r="C336" s="3"/>
      <c r="D336" s="42"/>
      <c r="E336" s="108"/>
      <c r="F336" s="108"/>
      <c r="G336" s="42"/>
      <c r="H336" s="108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</row>
    <row r="337" spans="1:43" x14ac:dyDescent="0.3">
      <c r="A337" s="42"/>
      <c r="B337" s="42"/>
      <c r="C337" s="3"/>
      <c r="D337" s="42"/>
      <c r="E337" s="108"/>
      <c r="F337" s="108"/>
      <c r="G337" s="42"/>
      <c r="H337" s="108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</row>
    <row r="338" spans="1:43" x14ac:dyDescent="0.3">
      <c r="A338" s="42"/>
      <c r="B338" s="42"/>
      <c r="C338" s="3"/>
      <c r="D338" s="42"/>
      <c r="E338" s="108"/>
      <c r="F338" s="108"/>
      <c r="G338" s="42"/>
      <c r="H338" s="108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</row>
    <row r="339" spans="1:43" x14ac:dyDescent="0.3">
      <c r="A339" s="42"/>
      <c r="B339" s="42"/>
      <c r="C339" s="3"/>
      <c r="D339" s="42"/>
      <c r="E339" s="108"/>
      <c r="F339" s="108"/>
      <c r="G339" s="42"/>
      <c r="H339" s="108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</row>
    <row r="340" spans="1:43" x14ac:dyDescent="0.3">
      <c r="A340" s="42"/>
      <c r="B340" s="42"/>
      <c r="C340" s="3"/>
      <c r="D340" s="42"/>
      <c r="E340" s="108"/>
      <c r="F340" s="108"/>
      <c r="G340" s="42"/>
      <c r="H340" s="108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</row>
    <row r="341" spans="1:43" x14ac:dyDescent="0.3">
      <c r="A341" s="42"/>
      <c r="B341" s="42"/>
      <c r="C341" s="3"/>
      <c r="D341" s="42"/>
      <c r="E341" s="108"/>
      <c r="F341" s="108"/>
      <c r="G341" s="42"/>
      <c r="H341" s="108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</row>
    <row r="342" spans="1:43" x14ac:dyDescent="0.3">
      <c r="A342" s="42"/>
      <c r="B342" s="42"/>
      <c r="C342" s="3"/>
      <c r="D342" s="42"/>
      <c r="E342" s="108"/>
      <c r="F342" s="108"/>
      <c r="G342" s="42"/>
      <c r="H342" s="108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</row>
    <row r="343" spans="1:43" x14ac:dyDescent="0.3">
      <c r="A343" s="42"/>
      <c r="B343" s="42"/>
      <c r="C343" s="3"/>
      <c r="D343" s="42"/>
      <c r="E343" s="108"/>
      <c r="F343" s="108"/>
      <c r="G343" s="42"/>
      <c r="H343" s="108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</row>
    <row r="344" spans="1:43" x14ac:dyDescent="0.3">
      <c r="A344" s="42"/>
      <c r="B344" s="42"/>
      <c r="C344" s="3"/>
      <c r="D344" s="42"/>
      <c r="E344" s="108"/>
      <c r="F344" s="108"/>
      <c r="G344" s="42"/>
      <c r="H344" s="108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</row>
    <row r="345" spans="1:43" x14ac:dyDescent="0.3">
      <c r="A345" s="42"/>
      <c r="B345" s="42"/>
      <c r="C345" s="3"/>
      <c r="D345" s="42"/>
      <c r="E345" s="108"/>
      <c r="F345" s="108"/>
      <c r="G345" s="42"/>
      <c r="H345" s="108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</row>
    <row r="346" spans="1:43" x14ac:dyDescent="0.3">
      <c r="A346" s="42"/>
      <c r="B346" s="42"/>
      <c r="C346" s="3"/>
      <c r="D346" s="42"/>
      <c r="E346" s="108"/>
      <c r="F346" s="108"/>
      <c r="G346" s="42"/>
      <c r="H346" s="108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</row>
    <row r="347" spans="1:43" x14ac:dyDescent="0.3">
      <c r="A347" s="42"/>
      <c r="B347" s="42"/>
      <c r="C347" s="3"/>
      <c r="D347" s="42"/>
      <c r="E347" s="108"/>
      <c r="F347" s="108"/>
      <c r="G347" s="42"/>
      <c r="H347" s="108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</row>
    <row r="348" spans="1:43" x14ac:dyDescent="0.3">
      <c r="A348" s="42"/>
      <c r="B348" s="42"/>
      <c r="C348" s="3"/>
      <c r="D348" s="42"/>
      <c r="E348" s="108"/>
      <c r="F348" s="108"/>
      <c r="G348" s="42"/>
      <c r="H348" s="108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</row>
    <row r="349" spans="1:43" x14ac:dyDescent="0.3">
      <c r="A349" s="42"/>
      <c r="B349" s="42"/>
      <c r="C349" s="3"/>
      <c r="D349" s="42"/>
      <c r="E349" s="108"/>
      <c r="F349" s="108"/>
      <c r="G349" s="42"/>
      <c r="H349" s="108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</row>
    <row r="350" spans="1:43" x14ac:dyDescent="0.3">
      <c r="A350" s="42"/>
      <c r="B350" s="42"/>
      <c r="C350" s="3"/>
      <c r="D350" s="42"/>
      <c r="E350" s="108"/>
      <c r="F350" s="108"/>
      <c r="G350" s="42"/>
      <c r="H350" s="108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</row>
    <row r="351" spans="1:43" x14ac:dyDescent="0.3">
      <c r="A351" s="42"/>
      <c r="B351" s="42"/>
      <c r="C351" s="3"/>
      <c r="D351" s="42"/>
      <c r="E351" s="108"/>
      <c r="F351" s="108"/>
      <c r="G351" s="42"/>
      <c r="H351" s="108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</row>
    <row r="352" spans="1:43" x14ac:dyDescent="0.3">
      <c r="A352" s="42"/>
      <c r="B352" s="42"/>
      <c r="C352" s="3"/>
      <c r="D352" s="42"/>
      <c r="E352" s="108"/>
      <c r="F352" s="108"/>
      <c r="G352" s="42"/>
      <c r="H352" s="108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</row>
    <row r="353" spans="1:43" x14ac:dyDescent="0.3">
      <c r="A353" s="42"/>
      <c r="B353" s="42"/>
      <c r="C353" s="3"/>
      <c r="D353" s="42"/>
      <c r="E353" s="108"/>
      <c r="F353" s="108"/>
      <c r="G353" s="42"/>
      <c r="H353" s="108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</row>
    <row r="354" spans="1:43" x14ac:dyDescent="0.3">
      <c r="A354" s="42"/>
      <c r="B354" s="42"/>
      <c r="C354" s="3"/>
      <c r="D354" s="42"/>
      <c r="E354" s="108"/>
      <c r="F354" s="108"/>
      <c r="G354" s="42"/>
      <c r="H354" s="108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</row>
    <row r="355" spans="1:43" x14ac:dyDescent="0.3">
      <c r="A355" s="42"/>
      <c r="B355" s="42"/>
      <c r="C355" s="3"/>
      <c r="D355" s="42"/>
      <c r="E355" s="108"/>
      <c r="F355" s="108"/>
      <c r="G355" s="42"/>
      <c r="H355" s="108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</row>
    <row r="356" spans="1:43" x14ac:dyDescent="0.3">
      <c r="A356" s="42"/>
      <c r="B356" s="42"/>
      <c r="C356" s="3"/>
      <c r="D356" s="42"/>
      <c r="E356" s="108"/>
      <c r="F356" s="108"/>
      <c r="G356" s="42"/>
      <c r="H356" s="108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</row>
    <row r="357" spans="1:43" x14ac:dyDescent="0.3">
      <c r="A357" s="42"/>
      <c r="B357" s="42"/>
      <c r="C357" s="3"/>
      <c r="D357" s="42"/>
      <c r="E357" s="108"/>
      <c r="F357" s="108"/>
      <c r="G357" s="42"/>
      <c r="H357" s="108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</row>
    <row r="358" spans="1:43" x14ac:dyDescent="0.3">
      <c r="A358" s="42"/>
      <c r="B358" s="42"/>
      <c r="C358" s="3"/>
      <c r="D358" s="42"/>
      <c r="E358" s="108"/>
      <c r="F358" s="108"/>
      <c r="G358" s="42"/>
      <c r="H358" s="108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</row>
    <row r="359" spans="1:43" x14ac:dyDescent="0.3">
      <c r="A359" s="42"/>
      <c r="B359" s="42"/>
      <c r="C359" s="3"/>
      <c r="D359" s="42"/>
      <c r="E359" s="108"/>
      <c r="F359" s="108"/>
      <c r="G359" s="42"/>
      <c r="H359" s="108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</row>
    <row r="360" spans="1:43" x14ac:dyDescent="0.3">
      <c r="A360" s="42"/>
      <c r="B360" s="42"/>
      <c r="C360" s="3"/>
      <c r="D360" s="42"/>
      <c r="E360" s="108"/>
      <c r="F360" s="108"/>
      <c r="G360" s="42"/>
      <c r="H360" s="108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</row>
    <row r="361" spans="1:43" x14ac:dyDescent="0.3">
      <c r="A361" s="42"/>
      <c r="B361" s="42"/>
      <c r="C361" s="3"/>
      <c r="D361" s="42"/>
      <c r="E361" s="108"/>
      <c r="F361" s="108"/>
      <c r="G361" s="42"/>
      <c r="H361" s="108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</row>
    <row r="362" spans="1:43" x14ac:dyDescent="0.3">
      <c r="A362" s="42"/>
      <c r="B362" s="42"/>
      <c r="C362" s="3"/>
      <c r="D362" s="42"/>
      <c r="E362" s="108"/>
      <c r="F362" s="108"/>
      <c r="G362" s="42"/>
      <c r="H362" s="108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</row>
    <row r="363" spans="1:43" x14ac:dyDescent="0.3">
      <c r="A363" s="42"/>
      <c r="B363" s="42"/>
      <c r="C363" s="3"/>
      <c r="D363" s="42"/>
      <c r="E363" s="108"/>
      <c r="F363" s="108"/>
      <c r="G363" s="42"/>
      <c r="H363" s="108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</row>
    <row r="364" spans="1:43" x14ac:dyDescent="0.3">
      <c r="A364" s="42"/>
      <c r="B364" s="42"/>
      <c r="C364" s="3"/>
      <c r="D364" s="42"/>
      <c r="E364" s="108"/>
      <c r="F364" s="108"/>
      <c r="G364" s="42"/>
      <c r="H364" s="108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</row>
    <row r="365" spans="1:43" x14ac:dyDescent="0.3">
      <c r="A365" s="42"/>
      <c r="B365" s="42"/>
      <c r="C365" s="3"/>
      <c r="D365" s="42"/>
      <c r="E365" s="108"/>
      <c r="F365" s="108"/>
      <c r="G365" s="42"/>
      <c r="H365" s="108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</row>
    <row r="366" spans="1:43" x14ac:dyDescent="0.3">
      <c r="A366" s="42"/>
      <c r="B366" s="42"/>
      <c r="C366" s="3"/>
      <c r="D366" s="42"/>
      <c r="E366" s="108"/>
      <c r="F366" s="108"/>
      <c r="G366" s="42"/>
      <c r="H366" s="108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</row>
    <row r="367" spans="1:43" x14ac:dyDescent="0.3">
      <c r="A367" s="42"/>
      <c r="B367" s="42"/>
      <c r="C367" s="3"/>
      <c r="D367" s="42"/>
      <c r="E367" s="108"/>
      <c r="F367" s="108"/>
      <c r="G367" s="42"/>
      <c r="H367" s="108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</row>
    <row r="368" spans="1:43" x14ac:dyDescent="0.3">
      <c r="A368" s="42"/>
      <c r="B368" s="42"/>
      <c r="C368" s="3"/>
      <c r="D368" s="42"/>
      <c r="E368" s="108"/>
      <c r="F368" s="108"/>
      <c r="G368" s="42"/>
      <c r="H368" s="108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</row>
    <row r="369" spans="1:43" x14ac:dyDescent="0.3">
      <c r="A369" s="42"/>
      <c r="B369" s="42"/>
      <c r="C369" s="3"/>
      <c r="D369" s="42"/>
      <c r="E369" s="108"/>
      <c r="F369" s="108"/>
      <c r="G369" s="42"/>
      <c r="H369" s="108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</row>
    <row r="370" spans="1:43" x14ac:dyDescent="0.3">
      <c r="A370" s="42"/>
      <c r="B370" s="42"/>
      <c r="C370" s="3"/>
      <c r="D370" s="42"/>
      <c r="E370" s="108"/>
      <c r="F370" s="108"/>
      <c r="G370" s="42"/>
      <c r="H370" s="108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</row>
    <row r="371" spans="1:43" x14ac:dyDescent="0.3">
      <c r="A371" s="42"/>
      <c r="B371" s="42"/>
      <c r="C371" s="3"/>
      <c r="D371" s="42"/>
      <c r="E371" s="108"/>
      <c r="F371" s="108"/>
      <c r="G371" s="42"/>
      <c r="H371" s="108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</row>
    <row r="372" spans="1:43" x14ac:dyDescent="0.3">
      <c r="A372" s="42"/>
      <c r="B372" s="42"/>
      <c r="C372" s="3"/>
      <c r="D372" s="42"/>
      <c r="E372" s="108"/>
      <c r="F372" s="108"/>
      <c r="G372" s="42"/>
      <c r="H372" s="108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</row>
    <row r="373" spans="1:43" x14ac:dyDescent="0.3">
      <c r="A373" s="42"/>
      <c r="B373" s="42"/>
      <c r="C373" s="3"/>
      <c r="D373" s="42"/>
      <c r="E373" s="108"/>
      <c r="F373" s="108"/>
      <c r="G373" s="42"/>
      <c r="H373" s="108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</row>
    <row r="374" spans="1:43" x14ac:dyDescent="0.3">
      <c r="A374" s="42"/>
      <c r="B374" s="42"/>
      <c r="C374" s="3"/>
      <c r="D374" s="42"/>
      <c r="E374" s="108"/>
      <c r="F374" s="108"/>
      <c r="G374" s="42"/>
      <c r="H374" s="108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</row>
    <row r="375" spans="1:43" x14ac:dyDescent="0.3">
      <c r="A375" s="42"/>
      <c r="B375" s="42"/>
      <c r="C375" s="3"/>
      <c r="D375" s="42"/>
      <c r="E375" s="108"/>
      <c r="F375" s="108"/>
      <c r="G375" s="42"/>
      <c r="H375" s="108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</row>
    <row r="376" spans="1:43" x14ac:dyDescent="0.3">
      <c r="A376" s="42"/>
      <c r="B376" s="42"/>
      <c r="C376" s="3"/>
      <c r="D376" s="42"/>
      <c r="E376" s="108"/>
      <c r="F376" s="108"/>
      <c r="G376" s="42"/>
      <c r="H376" s="108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</row>
    <row r="377" spans="1:43" x14ac:dyDescent="0.3">
      <c r="A377" s="42"/>
      <c r="B377" s="42"/>
      <c r="C377" s="3"/>
      <c r="D377" s="42"/>
      <c r="E377" s="108"/>
      <c r="F377" s="108"/>
      <c r="G377" s="42"/>
      <c r="H377" s="108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</row>
    <row r="378" spans="1:43" x14ac:dyDescent="0.3">
      <c r="A378" s="42"/>
      <c r="B378" s="42"/>
      <c r="C378" s="3"/>
      <c r="D378" s="42"/>
      <c r="E378" s="108"/>
      <c r="F378" s="108"/>
      <c r="G378" s="42"/>
      <c r="H378" s="108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</row>
    <row r="379" spans="1:43" x14ac:dyDescent="0.3">
      <c r="A379" s="42"/>
      <c r="B379" s="42"/>
      <c r="C379" s="3"/>
      <c r="D379" s="42"/>
      <c r="E379" s="108"/>
      <c r="F379" s="108"/>
      <c r="G379" s="42"/>
      <c r="H379" s="108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</row>
    <row r="380" spans="1:43" x14ac:dyDescent="0.3">
      <c r="A380" s="42"/>
      <c r="B380" s="42"/>
      <c r="C380" s="3"/>
      <c r="D380" s="42"/>
      <c r="E380" s="108"/>
      <c r="F380" s="108"/>
      <c r="G380" s="42"/>
      <c r="H380" s="108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</row>
    <row r="381" spans="1:43" x14ac:dyDescent="0.3">
      <c r="A381" s="42"/>
      <c r="B381" s="42"/>
      <c r="C381" s="3"/>
      <c r="D381" s="42"/>
      <c r="E381" s="108"/>
      <c r="F381" s="108"/>
      <c r="G381" s="42"/>
      <c r="H381" s="108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</row>
    <row r="382" spans="1:43" x14ac:dyDescent="0.3">
      <c r="A382" s="42"/>
      <c r="B382" s="42"/>
      <c r="C382" s="3"/>
      <c r="D382" s="42"/>
      <c r="E382" s="108"/>
      <c r="F382" s="108"/>
      <c r="G382" s="42"/>
      <c r="H382" s="108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</row>
    <row r="383" spans="1:43" x14ac:dyDescent="0.3">
      <c r="A383" s="42"/>
      <c r="B383" s="42"/>
      <c r="C383" s="3"/>
      <c r="D383" s="42"/>
      <c r="E383" s="108"/>
      <c r="F383" s="108"/>
      <c r="G383" s="42"/>
      <c r="H383" s="108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</row>
    <row r="384" spans="1:43" x14ac:dyDescent="0.3">
      <c r="A384" s="42"/>
      <c r="B384" s="42"/>
      <c r="C384" s="3"/>
      <c r="D384" s="42"/>
      <c r="E384" s="108"/>
      <c r="F384" s="108"/>
      <c r="G384" s="42"/>
      <c r="H384" s="108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</row>
    <row r="385" spans="1:43" x14ac:dyDescent="0.3">
      <c r="A385" s="42"/>
      <c r="B385" s="42"/>
      <c r="C385" s="3"/>
      <c r="D385" s="42"/>
      <c r="E385" s="108"/>
      <c r="F385" s="108"/>
      <c r="G385" s="42"/>
      <c r="H385" s="108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</row>
    <row r="386" spans="1:43" x14ac:dyDescent="0.3">
      <c r="A386" s="42"/>
      <c r="B386" s="42"/>
      <c r="C386" s="3"/>
      <c r="D386" s="42"/>
      <c r="E386" s="108"/>
      <c r="F386" s="108"/>
      <c r="G386" s="42"/>
      <c r="H386" s="108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</row>
    <row r="387" spans="1:43" x14ac:dyDescent="0.3">
      <c r="A387" s="42"/>
      <c r="B387" s="42"/>
      <c r="C387" s="3"/>
      <c r="D387" s="42"/>
      <c r="E387" s="108"/>
      <c r="F387" s="108"/>
      <c r="G387" s="42"/>
      <c r="H387" s="108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</row>
    <row r="388" spans="1:43" x14ac:dyDescent="0.3">
      <c r="A388" s="42"/>
      <c r="B388" s="42"/>
      <c r="C388" s="3"/>
      <c r="D388" s="42"/>
      <c r="E388" s="108"/>
      <c r="F388" s="108"/>
      <c r="G388" s="42"/>
      <c r="H388" s="108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</row>
    <row r="389" spans="1:43" x14ac:dyDescent="0.3">
      <c r="A389" s="42"/>
      <c r="B389" s="42"/>
      <c r="C389" s="3"/>
      <c r="D389" s="42"/>
      <c r="E389" s="108"/>
      <c r="F389" s="108"/>
      <c r="G389" s="42"/>
      <c r="H389" s="108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</row>
    <row r="390" spans="1:43" x14ac:dyDescent="0.3">
      <c r="A390" s="42"/>
      <c r="B390" s="42"/>
      <c r="C390" s="3"/>
      <c r="D390" s="42"/>
      <c r="E390" s="108"/>
      <c r="F390" s="108"/>
      <c r="G390" s="42"/>
      <c r="H390" s="108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</row>
    <row r="391" spans="1:43" x14ac:dyDescent="0.3">
      <c r="A391" s="42"/>
      <c r="B391" s="42"/>
      <c r="C391" s="3"/>
      <c r="D391" s="42"/>
      <c r="E391" s="108"/>
      <c r="F391" s="108"/>
      <c r="G391" s="42"/>
      <c r="H391" s="108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</row>
    <row r="392" spans="1:43" x14ac:dyDescent="0.3">
      <c r="A392" s="42"/>
      <c r="B392" s="42"/>
      <c r="C392" s="3"/>
      <c r="D392" s="42"/>
      <c r="E392" s="108"/>
      <c r="F392" s="108"/>
      <c r="G392" s="42"/>
      <c r="H392" s="108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</row>
    <row r="393" spans="1:43" x14ac:dyDescent="0.3">
      <c r="A393" s="42"/>
      <c r="B393" s="42"/>
      <c r="C393" s="3"/>
      <c r="D393" s="42"/>
      <c r="E393" s="108"/>
      <c r="F393" s="108"/>
      <c r="G393" s="42"/>
      <c r="H393" s="108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</row>
    <row r="394" spans="1:43" x14ac:dyDescent="0.3">
      <c r="A394" s="42"/>
      <c r="B394" s="42"/>
      <c r="C394" s="3"/>
      <c r="D394" s="42"/>
      <c r="E394" s="108"/>
      <c r="F394" s="108"/>
      <c r="G394" s="42"/>
      <c r="H394" s="108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</row>
    <row r="395" spans="1:43" x14ac:dyDescent="0.3">
      <c r="A395" s="42"/>
      <c r="B395" s="42"/>
      <c r="C395" s="3"/>
      <c r="D395" s="42"/>
      <c r="E395" s="108"/>
      <c r="F395" s="108"/>
      <c r="G395" s="42"/>
      <c r="H395" s="108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</row>
    <row r="396" spans="1:43" x14ac:dyDescent="0.3">
      <c r="A396" s="42"/>
      <c r="B396" s="42"/>
      <c r="C396" s="3"/>
      <c r="D396" s="42"/>
      <c r="E396" s="108"/>
      <c r="F396" s="108"/>
      <c r="G396" s="42"/>
      <c r="H396" s="108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</row>
    <row r="397" spans="1:43" x14ac:dyDescent="0.3">
      <c r="A397" s="42"/>
      <c r="B397" s="42"/>
      <c r="C397" s="3"/>
      <c r="D397" s="42"/>
      <c r="E397" s="108"/>
      <c r="F397" s="108"/>
      <c r="G397" s="42"/>
      <c r="H397" s="108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</row>
    <row r="398" spans="1:43" x14ac:dyDescent="0.3">
      <c r="A398" s="42"/>
      <c r="C398" s="3"/>
      <c r="D398" s="42"/>
      <c r="E398" s="108"/>
      <c r="F398" s="108"/>
      <c r="G398" s="42"/>
      <c r="H398" s="108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</row>
    <row r="399" spans="1:43" x14ac:dyDescent="0.3">
      <c r="A399" s="42"/>
      <c r="C399" s="3"/>
      <c r="D399" s="42"/>
      <c r="E399" s="108"/>
      <c r="F399" s="108"/>
      <c r="G399" s="42"/>
      <c r="H399" s="108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</row>
    <row r="400" spans="1:43" x14ac:dyDescent="0.3">
      <c r="A400" s="42"/>
      <c r="C400" s="3"/>
      <c r="D400" s="42"/>
      <c r="E400" s="108"/>
      <c r="F400" s="108"/>
      <c r="G400" s="42"/>
      <c r="H400" s="108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</row>
    <row r="401" spans="1:8" x14ac:dyDescent="0.3">
      <c r="A401" s="42"/>
      <c r="C401" s="3"/>
      <c r="D401" s="42"/>
      <c r="E401" s="108"/>
      <c r="F401" s="108"/>
      <c r="G401" s="42"/>
      <c r="H401" s="108"/>
    </row>
    <row r="402" spans="1:8" x14ac:dyDescent="0.3">
      <c r="A402" s="42"/>
      <c r="C402" s="3"/>
      <c r="D402" s="42"/>
      <c r="E402" s="108"/>
      <c r="F402" s="108"/>
      <c r="G402" s="42"/>
      <c r="H402" s="108"/>
    </row>
    <row r="403" spans="1:8" x14ac:dyDescent="0.3">
      <c r="A403" s="42"/>
      <c r="C403" s="3"/>
      <c r="D403" s="42"/>
      <c r="E403" s="108"/>
      <c r="F403" s="108"/>
      <c r="G403" s="42"/>
      <c r="H403" s="108"/>
    </row>
    <row r="404" spans="1:8" x14ac:dyDescent="0.3">
      <c r="A404" s="42"/>
      <c r="C404" s="3"/>
      <c r="D404" s="42"/>
      <c r="E404" s="108"/>
      <c r="F404" s="108"/>
      <c r="G404" s="42"/>
      <c r="H404" s="108"/>
    </row>
    <row r="405" spans="1:8" x14ac:dyDescent="0.3">
      <c r="A405" s="42"/>
      <c r="C405" s="3"/>
      <c r="D405" s="42"/>
      <c r="E405" s="108"/>
      <c r="F405" s="108"/>
      <c r="G405" s="42"/>
      <c r="H405" s="108"/>
    </row>
    <row r="406" spans="1:8" x14ac:dyDescent="0.3">
      <c r="A406" s="42"/>
      <c r="C406" s="3"/>
      <c r="D406" s="42"/>
      <c r="E406" s="108"/>
      <c r="F406" s="108"/>
      <c r="G406" s="42"/>
      <c r="H406" s="108"/>
    </row>
    <row r="407" spans="1:8" x14ac:dyDescent="0.3">
      <c r="A407" s="42"/>
      <c r="C407" s="3"/>
      <c r="D407" s="42"/>
      <c r="E407" s="108"/>
      <c r="F407" s="108"/>
      <c r="G407" s="42"/>
      <c r="H407" s="108"/>
    </row>
    <row r="408" spans="1:8" x14ac:dyDescent="0.3">
      <c r="A408" s="42"/>
      <c r="B408" s="4"/>
      <c r="C408" s="3"/>
      <c r="D408" s="42"/>
      <c r="E408" s="108"/>
      <c r="F408" s="108"/>
      <c r="G408" s="42"/>
      <c r="H408" s="108"/>
    </row>
    <row r="409" spans="1:8" x14ac:dyDescent="0.3">
      <c r="A409" s="42"/>
      <c r="B409" s="4"/>
      <c r="C409" s="3"/>
      <c r="D409" s="42"/>
      <c r="E409" s="108"/>
      <c r="F409" s="108"/>
      <c r="G409" s="42"/>
      <c r="H409" s="108"/>
    </row>
    <row r="410" spans="1:8" x14ac:dyDescent="0.3">
      <c r="A410" s="42"/>
      <c r="B410" s="4"/>
      <c r="C410" s="3"/>
      <c r="D410" s="42"/>
      <c r="E410" s="108"/>
      <c r="F410" s="108"/>
      <c r="G410" s="42"/>
      <c r="H410" s="108"/>
    </row>
    <row r="411" spans="1:8" x14ac:dyDescent="0.3">
      <c r="A411" s="42"/>
      <c r="B411" s="4"/>
      <c r="C411" s="3"/>
      <c r="D411" s="42"/>
      <c r="E411" s="108"/>
      <c r="F411" s="108"/>
      <c r="G411" s="42"/>
      <c r="H411" s="108"/>
    </row>
    <row r="412" spans="1:8" x14ac:dyDescent="0.3">
      <c r="A412" s="42"/>
      <c r="B412" s="4"/>
      <c r="C412" s="3"/>
      <c r="D412" s="42"/>
      <c r="E412" s="108"/>
      <c r="F412" s="108"/>
      <c r="G412" s="42"/>
      <c r="H412" s="108"/>
    </row>
    <row r="413" spans="1:8" x14ac:dyDescent="0.3">
      <c r="A413" s="42"/>
      <c r="B413" s="4"/>
      <c r="C413" s="3"/>
      <c r="D413" s="42"/>
      <c r="E413" s="108"/>
      <c r="F413" s="108"/>
      <c r="G413" s="42"/>
      <c r="H413" s="108"/>
    </row>
    <row r="414" spans="1:8" x14ac:dyDescent="0.3">
      <c r="A414" s="42"/>
      <c r="B414" s="4"/>
      <c r="C414" s="3"/>
      <c r="D414" s="42"/>
      <c r="E414" s="108"/>
      <c r="F414" s="108"/>
      <c r="G414" s="42"/>
      <c r="H414" s="108"/>
    </row>
    <row r="415" spans="1:8" x14ac:dyDescent="0.3">
      <c r="A415" s="42"/>
      <c r="B415" s="4"/>
      <c r="C415" s="3"/>
      <c r="D415" s="42"/>
      <c r="E415" s="108"/>
      <c r="F415" s="108"/>
      <c r="G415" s="42"/>
      <c r="H415" s="108"/>
    </row>
    <row r="416" spans="1:8" x14ac:dyDescent="0.3">
      <c r="A416" s="42"/>
      <c r="B416" s="4"/>
      <c r="C416" s="3"/>
      <c r="D416" s="42"/>
      <c r="E416" s="108"/>
      <c r="F416" s="108"/>
      <c r="G416" s="42"/>
      <c r="H416" s="108"/>
    </row>
    <row r="417" spans="1:8" x14ac:dyDescent="0.3">
      <c r="A417" s="42"/>
      <c r="B417" s="4"/>
      <c r="C417" s="3"/>
      <c r="D417" s="42"/>
      <c r="E417" s="108"/>
      <c r="F417" s="108"/>
      <c r="G417" s="42"/>
      <c r="H417" s="108"/>
    </row>
    <row r="418" spans="1:8" x14ac:dyDescent="0.3">
      <c r="A418" s="42"/>
      <c r="B418" s="4"/>
      <c r="C418" s="3"/>
      <c r="D418" s="42"/>
      <c r="E418" s="108"/>
      <c r="F418" s="108"/>
      <c r="G418" s="42"/>
      <c r="H418" s="108"/>
    </row>
    <row r="419" spans="1:8" x14ac:dyDescent="0.3">
      <c r="A419" s="42"/>
      <c r="B419" s="4"/>
      <c r="C419" s="3"/>
      <c r="D419" s="42"/>
      <c r="E419" s="108"/>
      <c r="F419" s="108"/>
      <c r="G419" s="42"/>
      <c r="H419" s="108"/>
    </row>
    <row r="420" spans="1:8" x14ac:dyDescent="0.3">
      <c r="A420" s="42"/>
      <c r="B420" s="4"/>
      <c r="C420" s="3"/>
      <c r="D420" s="42"/>
      <c r="E420" s="108"/>
      <c r="F420" s="108"/>
      <c r="G420" s="42"/>
      <c r="H420" s="108"/>
    </row>
    <row r="421" spans="1:8" x14ac:dyDescent="0.3">
      <c r="A421" s="42"/>
      <c r="B421" s="4"/>
      <c r="C421" s="3"/>
      <c r="D421" s="42"/>
      <c r="E421" s="108"/>
      <c r="F421" s="108"/>
      <c r="G421" s="42"/>
      <c r="H421" s="108"/>
    </row>
    <row r="422" spans="1:8" x14ac:dyDescent="0.3">
      <c r="A422" s="42"/>
      <c r="B422" s="4"/>
      <c r="C422" s="3"/>
      <c r="D422" s="42"/>
      <c r="E422" s="108"/>
      <c r="F422" s="108"/>
      <c r="G422" s="42"/>
      <c r="H422" s="108"/>
    </row>
    <row r="423" spans="1:8" x14ac:dyDescent="0.3">
      <c r="A423" s="42"/>
      <c r="B423" s="4"/>
      <c r="C423" s="3"/>
      <c r="D423" s="42"/>
      <c r="E423" s="108"/>
      <c r="F423" s="108"/>
      <c r="G423" s="42"/>
      <c r="H423" s="108"/>
    </row>
    <row r="424" spans="1:8" x14ac:dyDescent="0.3">
      <c r="A424" s="42"/>
      <c r="B424" s="4"/>
      <c r="C424" s="3"/>
      <c r="D424" s="42"/>
      <c r="E424" s="108"/>
      <c r="F424" s="108"/>
      <c r="G424" s="42"/>
      <c r="H424" s="108"/>
    </row>
    <row r="425" spans="1:8" x14ac:dyDescent="0.3">
      <c r="A425" s="42"/>
      <c r="B425" s="4"/>
      <c r="C425" s="3"/>
      <c r="D425" s="42"/>
      <c r="E425" s="108"/>
      <c r="F425" s="108"/>
      <c r="G425" s="42"/>
      <c r="H425" s="108"/>
    </row>
    <row r="426" spans="1:8" x14ac:dyDescent="0.3">
      <c r="A426" s="42"/>
      <c r="B426" s="4"/>
      <c r="C426" s="3"/>
      <c r="D426" s="42"/>
      <c r="E426" s="108"/>
      <c r="F426" s="108"/>
      <c r="G426" s="42"/>
      <c r="H426" s="108"/>
    </row>
    <row r="427" spans="1:8" x14ac:dyDescent="0.3">
      <c r="A427" s="42"/>
      <c r="B427" s="4"/>
      <c r="C427" s="3"/>
      <c r="D427" s="42"/>
      <c r="E427" s="108"/>
      <c r="F427" s="108"/>
      <c r="G427" s="42"/>
      <c r="H427" s="108"/>
    </row>
    <row r="428" spans="1:8" x14ac:dyDescent="0.3">
      <c r="A428" s="42"/>
      <c r="B428" s="4"/>
      <c r="C428" s="3"/>
      <c r="D428" s="42"/>
      <c r="E428" s="108"/>
      <c r="F428" s="108"/>
      <c r="G428" s="42"/>
      <c r="H428" s="108"/>
    </row>
    <row r="429" spans="1:8" x14ac:dyDescent="0.3">
      <c r="A429" s="42"/>
      <c r="B429" s="4"/>
      <c r="C429" s="3"/>
      <c r="D429" s="42"/>
      <c r="E429" s="108"/>
      <c r="F429" s="108"/>
      <c r="G429" s="42"/>
      <c r="H429" s="108"/>
    </row>
    <row r="430" spans="1:8" x14ac:dyDescent="0.3">
      <c r="A430" s="42"/>
      <c r="B430" s="4"/>
      <c r="C430" s="3"/>
      <c r="D430" s="42"/>
      <c r="E430" s="108"/>
      <c r="F430" s="108"/>
      <c r="G430" s="42"/>
      <c r="H430" s="108"/>
    </row>
    <row r="431" spans="1:8" x14ac:dyDescent="0.3">
      <c r="A431" s="42"/>
      <c r="B431" s="4"/>
      <c r="C431" s="3"/>
      <c r="D431" s="42"/>
      <c r="E431" s="108"/>
      <c r="F431" s="108"/>
      <c r="G431" s="42"/>
      <c r="H431" s="108"/>
    </row>
    <row r="432" spans="1:8" x14ac:dyDescent="0.3">
      <c r="A432" s="42"/>
      <c r="B432" s="4"/>
      <c r="C432" s="3"/>
      <c r="D432" s="42"/>
      <c r="E432" s="108"/>
      <c r="F432" s="108"/>
      <c r="G432" s="42"/>
      <c r="H432" s="108"/>
    </row>
    <row r="433" spans="1:8" x14ac:dyDescent="0.3">
      <c r="A433" s="42"/>
      <c r="B433" s="4"/>
      <c r="C433" s="3"/>
      <c r="D433" s="42"/>
      <c r="E433" s="108"/>
      <c r="F433" s="108"/>
      <c r="G433" s="42"/>
      <c r="H433" s="108"/>
    </row>
    <row r="434" spans="1:8" x14ac:dyDescent="0.3">
      <c r="A434" s="42"/>
      <c r="B434" s="4"/>
      <c r="C434" s="3"/>
      <c r="D434" s="42"/>
      <c r="E434" s="108"/>
      <c r="F434" s="108"/>
      <c r="G434" s="42"/>
      <c r="H434" s="108"/>
    </row>
    <row r="435" spans="1:8" x14ac:dyDescent="0.3">
      <c r="A435" s="42"/>
      <c r="B435" s="4"/>
      <c r="C435" s="3"/>
      <c r="D435" s="42"/>
      <c r="E435" s="108"/>
      <c r="F435" s="108"/>
      <c r="G435" s="42"/>
      <c r="H435" s="108"/>
    </row>
    <row r="436" spans="1:8" x14ac:dyDescent="0.3">
      <c r="A436" s="42"/>
      <c r="B436" s="4"/>
      <c r="C436" s="3"/>
      <c r="D436" s="42"/>
      <c r="E436" s="108"/>
      <c r="F436" s="108"/>
      <c r="G436" s="42"/>
      <c r="H436" s="108"/>
    </row>
    <row r="437" spans="1:8" x14ac:dyDescent="0.3">
      <c r="A437" s="42"/>
      <c r="B437" s="4"/>
      <c r="C437" s="3"/>
      <c r="D437" s="42"/>
      <c r="E437" s="108"/>
      <c r="F437" s="108"/>
      <c r="G437" s="42"/>
      <c r="H437" s="108"/>
    </row>
  </sheetData>
  <mergeCells count="10">
    <mergeCell ref="A1:H3"/>
    <mergeCell ref="A5:H5"/>
    <mergeCell ref="A12:H12"/>
    <mergeCell ref="A60:H60"/>
    <mergeCell ref="A111:H111"/>
    <mergeCell ref="A68:H68"/>
    <mergeCell ref="A71:H71"/>
    <mergeCell ref="A78:H78"/>
    <mergeCell ref="A48:H48"/>
    <mergeCell ref="A95:H95"/>
  </mergeCells>
  <pageMargins left="0.25" right="0.25" top="0.75" bottom="0.75" header="0.3" footer="0.3"/>
  <pageSetup scale="6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3D077-BCB5-48FA-B656-8EF17B6CE121}">
  <sheetPr>
    <pageSetUpPr fitToPage="1"/>
  </sheetPr>
  <dimension ref="A1:J724"/>
  <sheetViews>
    <sheetView showGridLines="0" zoomScale="70" zoomScaleNormal="70" zoomScaleSheetLayoutView="100" zoomScalePageLayoutView="85" workbookViewId="0">
      <pane ySplit="4" topLeftCell="A5" activePane="bottomLeft" state="frozen"/>
      <selection activeCell="B17" sqref="B17"/>
      <selection pane="bottomLeft" activeCell="J1" sqref="J1:J1048576"/>
    </sheetView>
  </sheetViews>
  <sheetFormatPr defaultColWidth="7.77734375" defaultRowHeight="18.75" x14ac:dyDescent="0.3"/>
  <cols>
    <col min="1" max="1" width="21.88671875" style="43" customWidth="1"/>
    <col min="2" max="2" width="13.109375" style="43" customWidth="1"/>
    <col min="3" max="3" width="69.33203125" style="161" bestFit="1" customWidth="1"/>
    <col min="4" max="4" width="12" style="43" bestFit="1" customWidth="1"/>
    <col min="5" max="5" width="17.5546875" style="43" bestFit="1" customWidth="1"/>
    <col min="6" max="6" width="11.77734375" style="102" customWidth="1"/>
    <col min="7" max="7" width="11.5546875" style="103" bestFit="1" customWidth="1"/>
    <col min="8" max="8" width="9.109375" style="43" bestFit="1" customWidth="1"/>
    <col min="9" max="9" width="11" style="109" customWidth="1"/>
    <col min="10" max="10" width="0" style="161" hidden="1" customWidth="1"/>
    <col min="11" max="16384" width="7.77734375" style="161"/>
  </cols>
  <sheetData>
    <row r="1" spans="1:9" ht="18.75" customHeight="1" x14ac:dyDescent="0.3">
      <c r="A1" s="271" t="s">
        <v>1628</v>
      </c>
      <c r="B1" s="272"/>
      <c r="C1" s="272"/>
      <c r="D1" s="272"/>
      <c r="E1" s="272"/>
      <c r="F1" s="272"/>
      <c r="G1" s="272"/>
      <c r="H1" s="272"/>
      <c r="I1" s="273"/>
    </row>
    <row r="2" spans="1:9" ht="18.75" customHeight="1" x14ac:dyDescent="0.3">
      <c r="A2" s="274"/>
      <c r="B2" s="275"/>
      <c r="C2" s="275"/>
      <c r="D2" s="275"/>
      <c r="E2" s="275"/>
      <c r="F2" s="275"/>
      <c r="G2" s="275"/>
      <c r="H2" s="275"/>
      <c r="I2" s="276"/>
    </row>
    <row r="3" spans="1:9" ht="27" customHeight="1" thickBot="1" x14ac:dyDescent="0.35">
      <c r="A3" s="277"/>
      <c r="B3" s="278"/>
      <c r="C3" s="278"/>
      <c r="D3" s="278"/>
      <c r="E3" s="278"/>
      <c r="F3" s="278"/>
      <c r="G3" s="278"/>
      <c r="H3" s="278"/>
      <c r="I3" s="279"/>
    </row>
    <row r="4" spans="1:9" s="171" customFormat="1" ht="37.5" customHeight="1" thickBot="1" x14ac:dyDescent="0.25">
      <c r="A4" s="165" t="s">
        <v>0</v>
      </c>
      <c r="B4" s="166" t="s">
        <v>1</v>
      </c>
      <c r="C4" s="167" t="s">
        <v>2</v>
      </c>
      <c r="D4" s="168" t="s">
        <v>3</v>
      </c>
      <c r="E4" s="169" t="s">
        <v>4</v>
      </c>
      <c r="F4" s="110" t="s">
        <v>5</v>
      </c>
      <c r="G4" s="110" t="s">
        <v>6</v>
      </c>
      <c r="H4" s="170" t="s">
        <v>7</v>
      </c>
      <c r="I4" s="104" t="s">
        <v>8</v>
      </c>
    </row>
    <row r="5" spans="1:9" s="160" customFormat="1" ht="17.25" customHeight="1" x14ac:dyDescent="0.3">
      <c r="A5" s="192" t="s">
        <v>667</v>
      </c>
      <c r="B5" s="193"/>
      <c r="C5" s="193"/>
      <c r="D5" s="193"/>
      <c r="E5" s="193"/>
      <c r="F5" s="193"/>
      <c r="G5" s="193"/>
      <c r="H5" s="193"/>
      <c r="I5" s="194"/>
    </row>
    <row r="6" spans="1:9" s="173" customFormat="1" ht="17.25" customHeight="1" x14ac:dyDescent="0.3">
      <c r="A6" s="164" t="s">
        <v>692</v>
      </c>
      <c r="B6" s="162" t="s">
        <v>693</v>
      </c>
      <c r="C6" s="163" t="s">
        <v>694</v>
      </c>
      <c r="D6" s="162"/>
      <c r="E6" s="162" t="s">
        <v>14</v>
      </c>
      <c r="F6" s="82">
        <v>98</v>
      </c>
      <c r="G6" s="82">
        <v>195.99</v>
      </c>
      <c r="H6" s="172"/>
      <c r="I6" s="82">
        <f t="shared" ref="I6:I9" si="0">F6*0.92</f>
        <v>90.160000000000011</v>
      </c>
    </row>
    <row r="7" spans="1:9" s="173" customFormat="1" ht="17.25" customHeight="1" x14ac:dyDescent="0.3">
      <c r="A7" s="164" t="s">
        <v>695</v>
      </c>
      <c r="B7" s="162" t="s">
        <v>696</v>
      </c>
      <c r="C7" s="163" t="s">
        <v>697</v>
      </c>
      <c r="D7" s="162"/>
      <c r="E7" s="162" t="s">
        <v>14</v>
      </c>
      <c r="F7" s="82">
        <v>86</v>
      </c>
      <c r="G7" s="82">
        <v>171.99</v>
      </c>
      <c r="H7" s="172"/>
      <c r="I7" s="82">
        <f t="shared" si="0"/>
        <v>79.12</v>
      </c>
    </row>
    <row r="8" spans="1:9" s="173" customFormat="1" ht="17.25" customHeight="1" x14ac:dyDescent="0.3">
      <c r="A8" s="164" t="s">
        <v>1549</v>
      </c>
      <c r="B8" s="162" t="s">
        <v>1550</v>
      </c>
      <c r="C8" s="163" t="s">
        <v>1551</v>
      </c>
      <c r="D8" s="162"/>
      <c r="E8" s="162" t="s">
        <v>14</v>
      </c>
      <c r="F8" s="82">
        <v>1.73</v>
      </c>
      <c r="G8" s="82">
        <v>2.99</v>
      </c>
      <c r="H8" s="172"/>
      <c r="I8" s="82">
        <f t="shared" si="0"/>
        <v>1.5916000000000001</v>
      </c>
    </row>
    <row r="9" spans="1:9" s="160" customFormat="1" ht="17.25" customHeight="1" x14ac:dyDescent="0.3">
      <c r="A9" s="164" t="s">
        <v>698</v>
      </c>
      <c r="B9" s="162" t="s">
        <v>699</v>
      </c>
      <c r="C9" s="163" t="s">
        <v>700</v>
      </c>
      <c r="D9" s="162"/>
      <c r="E9" s="162" t="s">
        <v>14</v>
      </c>
      <c r="F9" s="82">
        <v>845</v>
      </c>
      <c r="G9" s="82">
        <v>1299.99</v>
      </c>
      <c r="H9" s="172" t="s">
        <v>41</v>
      </c>
      <c r="I9" s="82">
        <f t="shared" si="0"/>
        <v>777.4</v>
      </c>
    </row>
    <row r="10" spans="1:9" s="174" customFormat="1" x14ac:dyDescent="0.25">
      <c r="A10" s="195" t="s">
        <v>701</v>
      </c>
      <c r="B10" s="196"/>
      <c r="C10" s="196"/>
      <c r="D10" s="196"/>
      <c r="E10" s="196"/>
      <c r="F10" s="196"/>
      <c r="G10" s="196"/>
      <c r="H10" s="196"/>
      <c r="I10" s="197"/>
    </row>
    <row r="11" spans="1:9" ht="17.25" customHeight="1" x14ac:dyDescent="0.3">
      <c r="A11" s="49" t="s">
        <v>702</v>
      </c>
      <c r="B11" s="51" t="s">
        <v>703</v>
      </c>
      <c r="C11" s="175" t="s">
        <v>704</v>
      </c>
      <c r="D11" s="75"/>
      <c r="E11" s="49" t="s">
        <v>14</v>
      </c>
      <c r="F11" s="100">
        <v>3.78</v>
      </c>
      <c r="G11" s="100">
        <v>6.99</v>
      </c>
      <c r="H11" s="172"/>
      <c r="I11" s="82">
        <f t="shared" ref="I11:I15" si="1">F11*0.92</f>
        <v>3.4775999999999998</v>
      </c>
    </row>
    <row r="12" spans="1:9" ht="17.25" customHeight="1" x14ac:dyDescent="0.3">
      <c r="A12" s="49">
        <v>759239184836</v>
      </c>
      <c r="B12" s="51" t="s">
        <v>705</v>
      </c>
      <c r="C12" s="175" t="s">
        <v>706</v>
      </c>
      <c r="D12" s="75"/>
      <c r="E12" s="49" t="s">
        <v>14</v>
      </c>
      <c r="F12" s="100">
        <v>3.78</v>
      </c>
      <c r="G12" s="100">
        <v>6.99</v>
      </c>
      <c r="H12" s="172"/>
      <c r="I12" s="82">
        <f t="shared" si="1"/>
        <v>3.4775999999999998</v>
      </c>
    </row>
    <row r="13" spans="1:9" ht="17.25" customHeight="1" x14ac:dyDescent="0.3">
      <c r="A13" s="49">
        <v>759239194843</v>
      </c>
      <c r="B13" s="51" t="s">
        <v>707</v>
      </c>
      <c r="C13" s="175" t="s">
        <v>708</v>
      </c>
      <c r="D13" s="75"/>
      <c r="E13" s="49" t="s">
        <v>14</v>
      </c>
      <c r="F13" s="100">
        <v>3.78</v>
      </c>
      <c r="G13" s="100">
        <v>6.99</v>
      </c>
      <c r="H13" s="172"/>
      <c r="I13" s="82">
        <f t="shared" si="1"/>
        <v>3.4775999999999998</v>
      </c>
    </row>
    <row r="14" spans="1:9" ht="17.25" customHeight="1" x14ac:dyDescent="0.3">
      <c r="A14" s="49">
        <v>759239194850</v>
      </c>
      <c r="B14" s="51" t="s">
        <v>709</v>
      </c>
      <c r="C14" s="175" t="s">
        <v>710</v>
      </c>
      <c r="D14" s="75"/>
      <c r="E14" s="49" t="s">
        <v>14</v>
      </c>
      <c r="F14" s="100">
        <v>3.78</v>
      </c>
      <c r="G14" s="100">
        <v>6.99</v>
      </c>
      <c r="H14" s="172"/>
      <c r="I14" s="82">
        <f t="shared" si="1"/>
        <v>3.4775999999999998</v>
      </c>
    </row>
    <row r="15" spans="1:9" ht="17.25" customHeight="1" x14ac:dyDescent="0.3">
      <c r="A15" s="49" t="s">
        <v>711</v>
      </c>
      <c r="B15" s="75" t="s">
        <v>712</v>
      </c>
      <c r="C15" s="175" t="s">
        <v>713</v>
      </c>
      <c r="D15" s="75"/>
      <c r="E15" s="49" t="s">
        <v>14</v>
      </c>
      <c r="F15" s="100">
        <v>6.04</v>
      </c>
      <c r="G15" s="100">
        <v>10.99</v>
      </c>
      <c r="H15" s="172"/>
      <c r="I15" s="82">
        <f t="shared" si="1"/>
        <v>5.5568</v>
      </c>
    </row>
    <row r="16" spans="1:9" s="174" customFormat="1" x14ac:dyDescent="0.25">
      <c r="A16" s="195" t="s">
        <v>714</v>
      </c>
      <c r="B16" s="196"/>
      <c r="C16" s="196"/>
      <c r="D16" s="196"/>
      <c r="E16" s="196"/>
      <c r="F16" s="196"/>
      <c r="G16" s="196"/>
      <c r="H16" s="196"/>
      <c r="I16" s="197"/>
    </row>
    <row r="17" spans="1:10" ht="17.25" customHeight="1" x14ac:dyDescent="0.3">
      <c r="A17" s="53">
        <v>759239166734</v>
      </c>
      <c r="B17" s="75" t="s">
        <v>715</v>
      </c>
      <c r="C17" s="52" t="s">
        <v>716</v>
      </c>
      <c r="D17" s="75"/>
      <c r="E17" s="49" t="s">
        <v>14</v>
      </c>
      <c r="F17" s="82">
        <v>120.99</v>
      </c>
      <c r="G17" s="82">
        <v>219.99</v>
      </c>
      <c r="H17" s="172"/>
      <c r="I17" s="82">
        <f t="shared" ref="I17:I19" si="2">F17*0.92</f>
        <v>111.3108</v>
      </c>
    </row>
    <row r="18" spans="1:10" ht="17.25" customHeight="1" x14ac:dyDescent="0.3">
      <c r="A18" s="53">
        <v>759239109281</v>
      </c>
      <c r="B18" s="75" t="s">
        <v>717</v>
      </c>
      <c r="C18" s="52" t="s">
        <v>718</v>
      </c>
      <c r="D18" s="75"/>
      <c r="E18" s="49" t="s">
        <v>14</v>
      </c>
      <c r="F18" s="82">
        <v>120.99</v>
      </c>
      <c r="G18" s="82">
        <v>219.99</v>
      </c>
      <c r="H18" s="172"/>
      <c r="I18" s="82">
        <f t="shared" si="2"/>
        <v>111.3108</v>
      </c>
    </row>
    <row r="19" spans="1:10" ht="17.25" customHeight="1" x14ac:dyDescent="0.3">
      <c r="A19" s="53" t="s">
        <v>719</v>
      </c>
      <c r="B19" s="75" t="s">
        <v>720</v>
      </c>
      <c r="C19" s="52" t="s">
        <v>721</v>
      </c>
      <c r="D19" s="75"/>
      <c r="E19" s="49" t="s">
        <v>14</v>
      </c>
      <c r="F19" s="82">
        <v>136.63</v>
      </c>
      <c r="G19" s="82">
        <v>243.99</v>
      </c>
      <c r="H19" s="172"/>
      <c r="I19" s="82">
        <f t="shared" si="2"/>
        <v>125.6996</v>
      </c>
    </row>
    <row r="20" spans="1:10" s="174" customFormat="1" x14ac:dyDescent="0.25">
      <c r="A20" s="195" t="s">
        <v>1653</v>
      </c>
      <c r="B20" s="196"/>
      <c r="C20" s="196"/>
      <c r="D20" s="196"/>
      <c r="E20" s="196"/>
      <c r="F20" s="196"/>
      <c r="G20" s="196"/>
      <c r="H20" s="196"/>
      <c r="I20" s="197"/>
    </row>
    <row r="21" spans="1:10" ht="17.25" customHeight="1" x14ac:dyDescent="0.3">
      <c r="A21" s="53" t="s">
        <v>722</v>
      </c>
      <c r="B21" s="75" t="s">
        <v>723</v>
      </c>
      <c r="C21" s="52" t="s">
        <v>1654</v>
      </c>
      <c r="D21" s="75"/>
      <c r="E21" s="49" t="s">
        <v>14</v>
      </c>
      <c r="F21" s="82">
        <v>24.19</v>
      </c>
      <c r="G21" s="82">
        <v>43.99</v>
      </c>
      <c r="H21" s="172" t="s">
        <v>41</v>
      </c>
      <c r="I21" s="82">
        <f t="shared" ref="I21:I27" si="3">F21*0.92</f>
        <v>22.254800000000003</v>
      </c>
    </row>
    <row r="22" spans="1:10" ht="17.25" customHeight="1" x14ac:dyDescent="0.3">
      <c r="A22" s="53" t="s">
        <v>724</v>
      </c>
      <c r="B22" s="75" t="s">
        <v>725</v>
      </c>
      <c r="C22" s="176" t="s">
        <v>726</v>
      </c>
      <c r="D22" s="75"/>
      <c r="E22" s="49" t="s">
        <v>14</v>
      </c>
      <c r="F22" s="82">
        <v>198.86</v>
      </c>
      <c r="G22" s="82">
        <v>365.99</v>
      </c>
      <c r="H22" s="172" t="s">
        <v>41</v>
      </c>
      <c r="I22" s="82">
        <f t="shared" si="3"/>
        <v>182.95120000000003</v>
      </c>
    </row>
    <row r="23" spans="1:10" ht="17.25" customHeight="1" x14ac:dyDescent="0.3">
      <c r="A23" s="53" t="s">
        <v>727</v>
      </c>
      <c r="B23" s="75" t="s">
        <v>728</v>
      </c>
      <c r="C23" s="52" t="s">
        <v>729</v>
      </c>
      <c r="D23" s="75"/>
      <c r="E23" s="49" t="s">
        <v>14</v>
      </c>
      <c r="F23" s="82">
        <v>198.86</v>
      </c>
      <c r="G23" s="82">
        <v>365.99</v>
      </c>
      <c r="H23" s="172"/>
      <c r="I23" s="82">
        <f t="shared" si="3"/>
        <v>182.95120000000003</v>
      </c>
      <c r="J23" s="161" t="s">
        <v>1655</v>
      </c>
    </row>
    <row r="24" spans="1:10" ht="17.25" customHeight="1" x14ac:dyDescent="0.3">
      <c r="A24" s="53" t="s">
        <v>730</v>
      </c>
      <c r="B24" s="75" t="s">
        <v>731</v>
      </c>
      <c r="C24" s="52" t="s">
        <v>732</v>
      </c>
      <c r="D24" s="75"/>
      <c r="E24" s="49" t="s">
        <v>14</v>
      </c>
      <c r="F24" s="82">
        <v>201.3</v>
      </c>
      <c r="G24" s="82">
        <v>365.99</v>
      </c>
      <c r="H24" s="172"/>
      <c r="I24" s="82">
        <f t="shared" si="3"/>
        <v>185.19600000000003</v>
      </c>
      <c r="J24" s="161" t="s">
        <v>1655</v>
      </c>
    </row>
    <row r="25" spans="1:10" ht="17.100000000000001" customHeight="1" x14ac:dyDescent="0.3">
      <c r="A25" s="53" t="s">
        <v>733</v>
      </c>
      <c r="B25" s="75" t="s">
        <v>734</v>
      </c>
      <c r="C25" s="52" t="s">
        <v>735</v>
      </c>
      <c r="D25" s="75"/>
      <c r="E25" s="49" t="s">
        <v>14</v>
      </c>
      <c r="F25" s="82">
        <v>845</v>
      </c>
      <c r="G25" s="82">
        <v>1299.99</v>
      </c>
      <c r="H25" s="172"/>
      <c r="I25" s="82">
        <f t="shared" si="3"/>
        <v>777.4</v>
      </c>
    </row>
    <row r="26" spans="1:10" ht="17.25" customHeight="1" x14ac:dyDescent="0.3">
      <c r="A26" s="53" t="s">
        <v>736</v>
      </c>
      <c r="B26" s="75" t="s">
        <v>737</v>
      </c>
      <c r="C26" s="52" t="s">
        <v>738</v>
      </c>
      <c r="D26" s="75"/>
      <c r="E26" s="49" t="s">
        <v>14</v>
      </c>
      <c r="F26" s="82">
        <v>949.87</v>
      </c>
      <c r="G26" s="82">
        <v>1461.99</v>
      </c>
      <c r="H26" s="172"/>
      <c r="I26" s="82">
        <f t="shared" si="3"/>
        <v>873.88040000000001</v>
      </c>
    </row>
    <row r="27" spans="1:10" ht="17.25" customHeight="1" x14ac:dyDescent="0.3">
      <c r="A27" s="53" t="s">
        <v>739</v>
      </c>
      <c r="B27" s="75" t="s">
        <v>740</v>
      </c>
      <c r="C27" s="52" t="s">
        <v>741</v>
      </c>
      <c r="D27" s="75"/>
      <c r="E27" s="49" t="s">
        <v>14</v>
      </c>
      <c r="F27" s="82">
        <v>83.85</v>
      </c>
      <c r="G27" s="82">
        <v>128.99</v>
      </c>
      <c r="H27" s="172"/>
      <c r="I27" s="82">
        <f t="shared" si="3"/>
        <v>77.141999999999996</v>
      </c>
    </row>
    <row r="28" spans="1:10" s="174" customFormat="1" x14ac:dyDescent="0.25">
      <c r="A28" s="195" t="s">
        <v>742</v>
      </c>
      <c r="B28" s="196"/>
      <c r="C28" s="196"/>
      <c r="D28" s="196"/>
      <c r="E28" s="196"/>
      <c r="F28" s="196"/>
      <c r="G28" s="196"/>
      <c r="H28" s="196"/>
      <c r="I28" s="197"/>
    </row>
    <row r="29" spans="1:10" ht="17.25" customHeight="1" x14ac:dyDescent="0.3">
      <c r="A29" s="53">
        <v>759239264157</v>
      </c>
      <c r="B29" s="75" t="s">
        <v>743</v>
      </c>
      <c r="C29" s="52" t="s">
        <v>744</v>
      </c>
      <c r="D29" s="75"/>
      <c r="E29" s="49" t="s">
        <v>14</v>
      </c>
      <c r="F29" s="82">
        <v>47.3</v>
      </c>
      <c r="G29" s="82">
        <v>85.99</v>
      </c>
      <c r="H29" s="172"/>
      <c r="I29" s="82">
        <f>F29*0.92</f>
        <v>43.515999999999998</v>
      </c>
    </row>
    <row r="30" spans="1:10" ht="17.25" customHeight="1" x14ac:dyDescent="0.3">
      <c r="A30" s="53">
        <v>759239264164</v>
      </c>
      <c r="B30" s="75" t="s">
        <v>745</v>
      </c>
      <c r="C30" s="52" t="s">
        <v>746</v>
      </c>
      <c r="D30" s="75"/>
      <c r="E30" s="49" t="s">
        <v>14</v>
      </c>
      <c r="F30" s="82">
        <v>61.05</v>
      </c>
      <c r="G30" s="82">
        <v>110.99</v>
      </c>
      <c r="H30" s="172"/>
      <c r="I30" s="82">
        <f t="shared" ref="I30:I37" si="4">F30*0.92</f>
        <v>56.165999999999997</v>
      </c>
    </row>
    <row r="31" spans="1:10" s="174" customFormat="1" x14ac:dyDescent="0.3">
      <c r="A31" s="45">
        <v>785978049533</v>
      </c>
      <c r="B31" s="48" t="s">
        <v>947</v>
      </c>
      <c r="C31" s="47" t="s">
        <v>948</v>
      </c>
      <c r="D31" s="48"/>
      <c r="E31" s="210" t="s">
        <v>356</v>
      </c>
      <c r="F31" s="180">
        <v>30.788899755501223</v>
      </c>
      <c r="G31" s="180">
        <v>55.99</v>
      </c>
      <c r="H31" s="214"/>
      <c r="I31" s="81">
        <f t="shared" si="4"/>
        <v>28.325787775061126</v>
      </c>
    </row>
    <row r="32" spans="1:10" ht="17.25" customHeight="1" x14ac:dyDescent="0.3">
      <c r="A32" s="45">
        <v>785978044248</v>
      </c>
      <c r="B32" s="48" t="s">
        <v>949</v>
      </c>
      <c r="C32" s="47" t="s">
        <v>950</v>
      </c>
      <c r="D32" s="48"/>
      <c r="E32" s="210" t="s">
        <v>356</v>
      </c>
      <c r="F32" s="180">
        <v>61.051283475941766</v>
      </c>
      <c r="G32" s="180">
        <v>110.99</v>
      </c>
      <c r="H32" s="214"/>
      <c r="I32" s="81">
        <f t="shared" si="4"/>
        <v>56.167180797866429</v>
      </c>
    </row>
    <row r="33" spans="1:10" ht="17.25" customHeight="1" x14ac:dyDescent="0.3">
      <c r="A33" s="45">
        <v>785978000244</v>
      </c>
      <c r="B33" s="48" t="s">
        <v>951</v>
      </c>
      <c r="C33" s="47" t="s">
        <v>952</v>
      </c>
      <c r="D33" s="48"/>
      <c r="E33" s="210" t="s">
        <v>356</v>
      </c>
      <c r="F33" s="180">
        <v>54.451306413301666</v>
      </c>
      <c r="G33" s="180">
        <v>98.99</v>
      </c>
      <c r="H33" s="214"/>
      <c r="I33" s="81">
        <f t="shared" si="4"/>
        <v>50.095201900237534</v>
      </c>
    </row>
    <row r="34" spans="1:10" ht="17.25" customHeight="1" x14ac:dyDescent="0.3">
      <c r="A34" s="45">
        <v>785978000237</v>
      </c>
      <c r="B34" s="48" t="s">
        <v>953</v>
      </c>
      <c r="C34" s="47" t="s">
        <v>954</v>
      </c>
      <c r="D34" s="48"/>
      <c r="E34" s="210" t="s">
        <v>356</v>
      </c>
      <c r="F34" s="180">
        <v>74.251250113646719</v>
      </c>
      <c r="G34" s="180">
        <v>134.99</v>
      </c>
      <c r="H34" s="214"/>
      <c r="I34" s="81">
        <f t="shared" si="4"/>
        <v>68.311150104554983</v>
      </c>
    </row>
    <row r="35" spans="1:10" ht="17.25" customHeight="1" x14ac:dyDescent="0.3">
      <c r="A35" s="45">
        <v>785978053745</v>
      </c>
      <c r="B35" s="48" t="s">
        <v>955</v>
      </c>
      <c r="C35" s="47" t="s">
        <v>956</v>
      </c>
      <c r="D35" s="48"/>
      <c r="E35" s="210" t="s">
        <v>356</v>
      </c>
      <c r="F35" s="180">
        <v>61.051283475941766</v>
      </c>
      <c r="G35" s="180">
        <v>110.99</v>
      </c>
      <c r="H35" s="214"/>
      <c r="I35" s="81">
        <f t="shared" si="4"/>
        <v>56.167180797866429</v>
      </c>
    </row>
    <row r="36" spans="1:10" ht="17.25" customHeight="1" x14ac:dyDescent="0.3">
      <c r="A36" s="45" t="s">
        <v>1558</v>
      </c>
      <c r="B36" s="48" t="s">
        <v>1559</v>
      </c>
      <c r="C36" s="47" t="s">
        <v>1560</v>
      </c>
      <c r="D36" s="48"/>
      <c r="E36" s="210" t="s">
        <v>14</v>
      </c>
      <c r="F36" s="180">
        <v>4.9950000000000001</v>
      </c>
      <c r="G36" s="180">
        <v>9.99</v>
      </c>
      <c r="H36" s="214"/>
      <c r="I36" s="81">
        <f t="shared" si="4"/>
        <v>4.5954000000000006</v>
      </c>
    </row>
    <row r="37" spans="1:10" ht="17.25" customHeight="1" x14ac:dyDescent="0.3">
      <c r="A37" s="45">
        <v>785978067551</v>
      </c>
      <c r="B37" s="48" t="s">
        <v>957</v>
      </c>
      <c r="C37" s="47" t="s">
        <v>958</v>
      </c>
      <c r="D37" s="48"/>
      <c r="E37" s="210" t="s">
        <v>356</v>
      </c>
      <c r="F37" s="180">
        <v>61.038949883320377</v>
      </c>
      <c r="G37" s="180">
        <v>110.99</v>
      </c>
      <c r="H37" s="214"/>
      <c r="I37" s="81">
        <f t="shared" si="4"/>
        <v>56.155833892654748</v>
      </c>
    </row>
    <row r="38" spans="1:10" s="174" customFormat="1" x14ac:dyDescent="0.25">
      <c r="A38" s="195" t="s">
        <v>747</v>
      </c>
      <c r="B38" s="196"/>
      <c r="C38" s="196"/>
      <c r="D38" s="196"/>
      <c r="E38" s="196"/>
      <c r="F38" s="196"/>
      <c r="G38" s="196"/>
      <c r="H38" s="196"/>
      <c r="I38" s="197"/>
    </row>
    <row r="39" spans="1:10" ht="17.25" customHeight="1" x14ac:dyDescent="0.3">
      <c r="A39" s="53" t="s">
        <v>748</v>
      </c>
      <c r="B39" s="75" t="s">
        <v>749</v>
      </c>
      <c r="C39" s="52" t="s">
        <v>750</v>
      </c>
      <c r="D39" s="75"/>
      <c r="E39" s="49" t="s">
        <v>14</v>
      </c>
      <c r="F39" s="82">
        <v>201.3</v>
      </c>
      <c r="G39" s="82">
        <v>365.99</v>
      </c>
      <c r="H39" s="172"/>
      <c r="I39" s="82">
        <f t="shared" ref="I39:I44" si="5">F39*0.92</f>
        <v>185.19600000000003</v>
      </c>
      <c r="J39" s="161" t="s">
        <v>1656</v>
      </c>
    </row>
    <row r="40" spans="1:10" ht="17.25" customHeight="1" x14ac:dyDescent="0.3">
      <c r="A40" s="164" t="s">
        <v>751</v>
      </c>
      <c r="B40" s="162" t="s">
        <v>752</v>
      </c>
      <c r="C40" s="163" t="s">
        <v>753</v>
      </c>
      <c r="D40" s="75"/>
      <c r="E40" s="49" t="s">
        <v>14</v>
      </c>
      <c r="F40" s="82">
        <v>201.3</v>
      </c>
      <c r="G40" s="82">
        <v>365.99</v>
      </c>
      <c r="H40" s="172"/>
      <c r="I40" s="82">
        <f t="shared" si="5"/>
        <v>185.19600000000003</v>
      </c>
      <c r="J40" s="161" t="s">
        <v>1657</v>
      </c>
    </row>
    <row r="41" spans="1:10" ht="17.25" customHeight="1" x14ac:dyDescent="0.3">
      <c r="A41" s="53" t="s">
        <v>754</v>
      </c>
      <c r="B41" s="75" t="s">
        <v>755</v>
      </c>
      <c r="C41" s="52" t="s">
        <v>756</v>
      </c>
      <c r="D41" s="75"/>
      <c r="E41" s="49" t="s">
        <v>14</v>
      </c>
      <c r="F41" s="82">
        <v>134.19999999999999</v>
      </c>
      <c r="G41" s="82">
        <v>243.99</v>
      </c>
      <c r="H41" s="172"/>
      <c r="I41" s="82">
        <f t="shared" si="5"/>
        <v>123.464</v>
      </c>
    </row>
    <row r="42" spans="1:10" ht="17.25" customHeight="1" x14ac:dyDescent="0.3">
      <c r="A42" s="53" t="s">
        <v>757</v>
      </c>
      <c r="B42" s="75" t="s">
        <v>758</v>
      </c>
      <c r="C42" s="52" t="s">
        <v>759</v>
      </c>
      <c r="D42" s="75"/>
      <c r="E42" s="49" t="s">
        <v>14</v>
      </c>
      <c r="F42" s="82">
        <v>134.19999999999999</v>
      </c>
      <c r="G42" s="82">
        <v>243.99</v>
      </c>
      <c r="H42" s="172"/>
      <c r="I42" s="82">
        <f t="shared" si="5"/>
        <v>123.464</v>
      </c>
      <c r="J42" s="161" t="s">
        <v>1658</v>
      </c>
    </row>
    <row r="43" spans="1:10" ht="17.25" customHeight="1" x14ac:dyDescent="0.3">
      <c r="A43" s="45" t="s">
        <v>978</v>
      </c>
      <c r="B43" s="48" t="s">
        <v>979</v>
      </c>
      <c r="C43" s="47" t="s">
        <v>980</v>
      </c>
      <c r="D43" s="45"/>
      <c r="E43" s="210" t="s">
        <v>356</v>
      </c>
      <c r="F43" s="180">
        <v>194.7</v>
      </c>
      <c r="G43" s="180">
        <v>353.99</v>
      </c>
      <c r="H43" s="216"/>
      <c r="I43" s="81">
        <f t="shared" si="5"/>
        <v>179.124</v>
      </c>
    </row>
    <row r="44" spans="1:10" ht="17.25" customHeight="1" x14ac:dyDescent="0.3">
      <c r="A44" s="45" t="s">
        <v>981</v>
      </c>
      <c r="B44" s="48" t="s">
        <v>982</v>
      </c>
      <c r="C44" s="47" t="s">
        <v>983</v>
      </c>
      <c r="D44" s="45"/>
      <c r="E44" s="210" t="s">
        <v>356</v>
      </c>
      <c r="F44" s="180">
        <v>201.3</v>
      </c>
      <c r="G44" s="180">
        <v>365.99</v>
      </c>
      <c r="H44" s="216"/>
      <c r="I44" s="81">
        <f t="shared" si="5"/>
        <v>185.19600000000003</v>
      </c>
    </row>
    <row r="45" spans="1:10" ht="17.25" customHeight="1" x14ac:dyDescent="0.3">
      <c r="A45" s="195" t="s">
        <v>760</v>
      </c>
      <c r="B45" s="196"/>
      <c r="C45" s="196"/>
      <c r="D45" s="196"/>
      <c r="E45" s="196"/>
      <c r="F45" s="196"/>
      <c r="G45" s="196"/>
      <c r="H45" s="196"/>
      <c r="I45" s="197"/>
    </row>
    <row r="46" spans="1:10" ht="17.25" customHeight="1" x14ac:dyDescent="0.3">
      <c r="A46" s="53" t="s">
        <v>761</v>
      </c>
      <c r="B46" s="75" t="s">
        <v>762</v>
      </c>
      <c r="C46" s="52" t="s">
        <v>763</v>
      </c>
      <c r="D46" s="75"/>
      <c r="E46" s="49" t="s">
        <v>14</v>
      </c>
      <c r="F46" s="82">
        <v>88.551311639356868</v>
      </c>
      <c r="G46" s="82">
        <v>160.99</v>
      </c>
      <c r="H46" s="172"/>
      <c r="I46" s="82">
        <f t="shared" ref="I46:I72" si="6">F46*0.92</f>
        <v>81.467206708208323</v>
      </c>
    </row>
    <row r="47" spans="1:10" ht="17.25" customHeight="1" x14ac:dyDescent="0.3">
      <c r="A47" s="53" t="s">
        <v>764</v>
      </c>
      <c r="B47" s="75" t="s">
        <v>765</v>
      </c>
      <c r="C47" s="52" t="s">
        <v>766</v>
      </c>
      <c r="D47" s="75"/>
      <c r="E47" s="49" t="s">
        <v>14</v>
      </c>
      <c r="F47" s="82">
        <v>68.201320132013208</v>
      </c>
      <c r="G47" s="82">
        <v>123.99</v>
      </c>
      <c r="H47" s="172"/>
      <c r="I47" s="82">
        <f t="shared" si="6"/>
        <v>62.745214521452155</v>
      </c>
    </row>
    <row r="48" spans="1:10" ht="17.25" customHeight="1" x14ac:dyDescent="0.3">
      <c r="A48" s="53" t="s">
        <v>767</v>
      </c>
      <c r="B48" s="75" t="s">
        <v>768</v>
      </c>
      <c r="C48" s="52" t="s">
        <v>769</v>
      </c>
      <c r="D48" s="75"/>
      <c r="E48" s="49" t="s">
        <v>14</v>
      </c>
      <c r="F48" s="82">
        <v>40.70128354725788</v>
      </c>
      <c r="G48" s="82">
        <v>73.989999999999995</v>
      </c>
      <c r="H48" s="172"/>
      <c r="I48" s="82">
        <f t="shared" si="6"/>
        <v>37.445180863477255</v>
      </c>
    </row>
    <row r="49" spans="1:9" ht="17.25" customHeight="1" x14ac:dyDescent="0.3">
      <c r="A49" s="53" t="s">
        <v>770</v>
      </c>
      <c r="B49" s="75" t="s">
        <v>771</v>
      </c>
      <c r="C49" s="52" t="s">
        <v>772</v>
      </c>
      <c r="D49" s="75"/>
      <c r="E49" s="49" t="s">
        <v>14</v>
      </c>
      <c r="F49" s="82">
        <v>54.451306413301666</v>
      </c>
      <c r="G49" s="82">
        <v>98.99</v>
      </c>
      <c r="H49" s="172"/>
      <c r="I49" s="82">
        <f t="shared" si="6"/>
        <v>50.095201900237534</v>
      </c>
    </row>
    <row r="50" spans="1:9" ht="17.25" customHeight="1" x14ac:dyDescent="0.3">
      <c r="A50" s="53">
        <v>759239208359</v>
      </c>
      <c r="B50" s="75" t="s">
        <v>773</v>
      </c>
      <c r="C50" s="177" t="s">
        <v>774</v>
      </c>
      <c r="D50" s="75"/>
      <c r="E50" s="49" t="s">
        <v>14</v>
      </c>
      <c r="F50" s="82">
        <v>26.876344086021504</v>
      </c>
      <c r="G50" s="82">
        <v>49.99</v>
      </c>
      <c r="H50" s="172"/>
      <c r="I50" s="82">
        <f t="shared" si="6"/>
        <v>24.726236559139785</v>
      </c>
    </row>
    <row r="51" spans="1:9" ht="17.25" customHeight="1" x14ac:dyDescent="0.3">
      <c r="A51" s="53">
        <v>759239208366</v>
      </c>
      <c r="B51" s="75" t="s">
        <v>775</v>
      </c>
      <c r="C51" s="177" t="s">
        <v>776</v>
      </c>
      <c r="D51" s="75"/>
      <c r="E51" s="49" t="s">
        <v>14</v>
      </c>
      <c r="F51" s="82">
        <v>26.876344086021504</v>
      </c>
      <c r="G51" s="82">
        <v>49.99</v>
      </c>
      <c r="H51" s="172"/>
      <c r="I51" s="82">
        <f t="shared" si="6"/>
        <v>24.726236559139785</v>
      </c>
    </row>
    <row r="52" spans="1:9" ht="17.25" customHeight="1" x14ac:dyDescent="0.3">
      <c r="A52" s="53">
        <v>759239214978</v>
      </c>
      <c r="B52" s="75" t="s">
        <v>777</v>
      </c>
      <c r="C52" s="177" t="s">
        <v>778</v>
      </c>
      <c r="D52" s="75"/>
      <c r="E52" s="49" t="s">
        <v>14</v>
      </c>
      <c r="F52" s="82">
        <v>27.50137534383596</v>
      </c>
      <c r="G52" s="82">
        <v>49.99</v>
      </c>
      <c r="H52" s="172"/>
      <c r="I52" s="82">
        <f t="shared" si="6"/>
        <v>25.301265316329083</v>
      </c>
    </row>
    <row r="53" spans="1:9" ht="17.25" customHeight="1" x14ac:dyDescent="0.3">
      <c r="A53" s="53">
        <v>759239272077</v>
      </c>
      <c r="B53" s="75" t="s">
        <v>779</v>
      </c>
      <c r="C53" s="177" t="s">
        <v>780</v>
      </c>
      <c r="D53" s="75"/>
      <c r="E53" s="49" t="s">
        <v>14</v>
      </c>
      <c r="F53" s="82">
        <v>40.70128354725788</v>
      </c>
      <c r="G53" s="82">
        <v>73.989999999999995</v>
      </c>
      <c r="H53" s="172"/>
      <c r="I53" s="82">
        <f t="shared" si="6"/>
        <v>37.445180863477255</v>
      </c>
    </row>
    <row r="54" spans="1:9" ht="17.25" customHeight="1" x14ac:dyDescent="0.3">
      <c r="A54" s="53">
        <v>759239222294</v>
      </c>
      <c r="B54" s="75" t="s">
        <v>781</v>
      </c>
      <c r="C54" s="177" t="s">
        <v>782</v>
      </c>
      <c r="D54" s="75"/>
      <c r="E54" s="49" t="s">
        <v>14</v>
      </c>
      <c r="F54" s="82">
        <v>80.851237603133612</v>
      </c>
      <c r="G54" s="82">
        <v>146.99</v>
      </c>
      <c r="H54" s="172"/>
      <c r="I54" s="82">
        <f t="shared" si="6"/>
        <v>74.383138594882922</v>
      </c>
    </row>
    <row r="55" spans="1:9" ht="17.25" customHeight="1" x14ac:dyDescent="0.3">
      <c r="A55" s="53">
        <v>759239222300</v>
      </c>
      <c r="B55" s="75" t="s">
        <v>783</v>
      </c>
      <c r="C55" s="177" t="s">
        <v>784</v>
      </c>
      <c r="D55" s="75"/>
      <c r="E55" s="49" t="s">
        <v>14</v>
      </c>
      <c r="F55" s="82">
        <v>80.851237603133612</v>
      </c>
      <c r="G55" s="82">
        <v>146.99</v>
      </c>
      <c r="H55" s="172"/>
      <c r="I55" s="82">
        <f t="shared" si="6"/>
        <v>74.383138594882922</v>
      </c>
    </row>
    <row r="56" spans="1:9" ht="17.25" customHeight="1" x14ac:dyDescent="0.3">
      <c r="A56" s="53">
        <v>759239222317</v>
      </c>
      <c r="B56" s="75" t="s">
        <v>785</v>
      </c>
      <c r="C56" s="177" t="s">
        <v>786</v>
      </c>
      <c r="D56" s="75"/>
      <c r="E56" s="49" t="s">
        <v>14</v>
      </c>
      <c r="F56" s="82">
        <v>40.70128354725788</v>
      </c>
      <c r="G56" s="82">
        <v>73.989999999999995</v>
      </c>
      <c r="H56" s="172"/>
      <c r="I56" s="82">
        <f t="shared" si="6"/>
        <v>37.445180863477255</v>
      </c>
    </row>
    <row r="57" spans="1:9" s="174" customFormat="1" x14ac:dyDescent="0.3">
      <c r="A57" s="53">
        <v>759239119792</v>
      </c>
      <c r="B57" s="75" t="s">
        <v>787</v>
      </c>
      <c r="C57" s="177" t="s">
        <v>788</v>
      </c>
      <c r="D57" s="75"/>
      <c r="E57" s="49" t="s">
        <v>14</v>
      </c>
      <c r="F57" s="82">
        <v>107.80123757734857</v>
      </c>
      <c r="G57" s="82">
        <v>195.99</v>
      </c>
      <c r="H57" s="172"/>
      <c r="I57" s="82">
        <f t="shared" si="6"/>
        <v>99.177138571160697</v>
      </c>
    </row>
    <row r="58" spans="1:9" ht="17.25" customHeight="1" x14ac:dyDescent="0.3">
      <c r="A58" s="53">
        <v>759239267011</v>
      </c>
      <c r="B58" s="75" t="s">
        <v>789</v>
      </c>
      <c r="C58" s="177" t="s">
        <v>790</v>
      </c>
      <c r="D58" s="75"/>
      <c r="E58" s="49" t="s">
        <v>14</v>
      </c>
      <c r="F58" s="82">
        <v>54.451306413301666</v>
      </c>
      <c r="G58" s="82">
        <v>98.99</v>
      </c>
      <c r="H58" s="172"/>
      <c r="I58" s="82">
        <f t="shared" si="6"/>
        <v>50.095201900237534</v>
      </c>
    </row>
    <row r="59" spans="1:9" ht="17.25" customHeight="1" x14ac:dyDescent="0.3">
      <c r="A59" s="53">
        <v>759239267028</v>
      </c>
      <c r="B59" s="75" t="s">
        <v>791</v>
      </c>
      <c r="C59" s="177" t="s">
        <v>792</v>
      </c>
      <c r="D59" s="75"/>
      <c r="E59" s="49" t="s">
        <v>14</v>
      </c>
      <c r="F59" s="82">
        <v>54.451306413301666</v>
      </c>
      <c r="G59" s="82">
        <v>98.99</v>
      </c>
      <c r="H59" s="172"/>
      <c r="I59" s="82">
        <f t="shared" si="6"/>
        <v>50.095201900237534</v>
      </c>
    </row>
    <row r="60" spans="1:9" ht="17.25" customHeight="1" x14ac:dyDescent="0.3">
      <c r="A60" s="53" t="s">
        <v>793</v>
      </c>
      <c r="B60" s="75" t="s">
        <v>794</v>
      </c>
      <c r="C60" s="177" t="s">
        <v>795</v>
      </c>
      <c r="D60" s="75"/>
      <c r="E60" s="49" t="s">
        <v>14</v>
      </c>
      <c r="F60" s="82">
        <v>110.00111117284293</v>
      </c>
      <c r="G60" s="82">
        <v>219.99</v>
      </c>
      <c r="H60" s="172"/>
      <c r="I60" s="82">
        <f t="shared" si="6"/>
        <v>101.20102227901549</v>
      </c>
    </row>
    <row r="61" spans="1:9" s="174" customFormat="1" x14ac:dyDescent="0.3">
      <c r="A61" s="53" t="s">
        <v>796</v>
      </c>
      <c r="B61" s="75" t="s">
        <v>797</v>
      </c>
      <c r="C61" s="177" t="s">
        <v>798</v>
      </c>
      <c r="D61" s="75"/>
      <c r="E61" s="49" t="s">
        <v>14</v>
      </c>
      <c r="F61" s="82">
        <v>167.75121004840193</v>
      </c>
      <c r="G61" s="82">
        <v>304.99</v>
      </c>
      <c r="H61" s="172"/>
      <c r="I61" s="82">
        <f t="shared" si="6"/>
        <v>154.33111324452977</v>
      </c>
    </row>
    <row r="62" spans="1:9" ht="17.25" customHeight="1" x14ac:dyDescent="0.3">
      <c r="A62" s="53" t="s">
        <v>1552</v>
      </c>
      <c r="B62" s="75" t="s">
        <v>1553</v>
      </c>
      <c r="C62" s="177" t="s">
        <v>1554</v>
      </c>
      <c r="D62" s="75"/>
      <c r="E62" s="49" t="s">
        <v>14</v>
      </c>
      <c r="F62" s="82">
        <v>107.21190121673426</v>
      </c>
      <c r="G62" s="82">
        <v>192.99</v>
      </c>
      <c r="H62" s="172"/>
      <c r="I62" s="82">
        <f t="shared" si="6"/>
        <v>98.634949119395529</v>
      </c>
    </row>
    <row r="63" spans="1:9" ht="17.25" customHeight="1" x14ac:dyDescent="0.3">
      <c r="A63" s="53" t="s">
        <v>799</v>
      </c>
      <c r="B63" s="75" t="s">
        <v>800</v>
      </c>
      <c r="C63" s="177" t="s">
        <v>801</v>
      </c>
      <c r="D63" s="75"/>
      <c r="E63" s="49" t="s">
        <v>14</v>
      </c>
      <c r="F63" s="82">
        <v>98.001125070316874</v>
      </c>
      <c r="G63" s="82">
        <v>195.99</v>
      </c>
      <c r="H63" s="172"/>
      <c r="I63" s="82">
        <f t="shared" si="6"/>
        <v>90.161035064691532</v>
      </c>
    </row>
    <row r="64" spans="1:9" s="160" customFormat="1" ht="17.25" customHeight="1" x14ac:dyDescent="0.3">
      <c r="A64" s="210">
        <v>785978039664</v>
      </c>
      <c r="B64" s="212" t="s">
        <v>931</v>
      </c>
      <c r="C64" s="213" t="s">
        <v>932</v>
      </c>
      <c r="D64" s="210" t="s">
        <v>350</v>
      </c>
      <c r="E64" s="210" t="s">
        <v>356</v>
      </c>
      <c r="F64" s="180">
        <v>38.502200440088018</v>
      </c>
      <c r="G64" s="180">
        <v>69.989999999999995</v>
      </c>
      <c r="H64" s="214"/>
      <c r="I64" s="81">
        <f t="shared" si="6"/>
        <v>35.422024404880979</v>
      </c>
    </row>
    <row r="65" spans="1:9" s="160" customFormat="1" ht="17.25" customHeight="1" x14ac:dyDescent="0.3">
      <c r="A65" s="210">
        <v>785978060156</v>
      </c>
      <c r="B65" s="212" t="s">
        <v>933</v>
      </c>
      <c r="C65" s="213" t="s">
        <v>934</v>
      </c>
      <c r="D65" s="210" t="s">
        <v>935</v>
      </c>
      <c r="E65" s="210" t="s">
        <v>356</v>
      </c>
      <c r="F65" s="180">
        <v>44.551925320886816</v>
      </c>
      <c r="G65" s="180">
        <v>80.989999999999995</v>
      </c>
      <c r="H65" s="214"/>
      <c r="I65" s="81">
        <f t="shared" si="6"/>
        <v>40.987771295215872</v>
      </c>
    </row>
    <row r="66" spans="1:9" s="160" customFormat="1" ht="17.25" customHeight="1" x14ac:dyDescent="0.3">
      <c r="A66" s="210">
        <v>785978019024</v>
      </c>
      <c r="B66" s="212" t="s">
        <v>936</v>
      </c>
      <c r="C66" s="213" t="s">
        <v>937</v>
      </c>
      <c r="D66" s="210" t="s">
        <v>59</v>
      </c>
      <c r="E66" s="210" t="s">
        <v>356</v>
      </c>
      <c r="F66" s="180">
        <v>56.101512689086135</v>
      </c>
      <c r="G66" s="180">
        <v>101.99</v>
      </c>
      <c r="H66" s="214"/>
      <c r="I66" s="81">
        <f t="shared" si="6"/>
        <v>51.613391673959249</v>
      </c>
    </row>
    <row r="67" spans="1:9" s="160" customFormat="1" ht="17.25" customHeight="1" x14ac:dyDescent="0.3">
      <c r="A67" s="210">
        <v>785978019253</v>
      </c>
      <c r="B67" s="212" t="s">
        <v>938</v>
      </c>
      <c r="C67" s="213" t="s">
        <v>939</v>
      </c>
      <c r="D67" s="210" t="s">
        <v>425</v>
      </c>
      <c r="E67" s="210" t="s">
        <v>356</v>
      </c>
      <c r="F67" s="180">
        <v>62.151405711745745</v>
      </c>
      <c r="G67" s="180">
        <v>112.99</v>
      </c>
      <c r="H67" s="214"/>
      <c r="I67" s="81">
        <f t="shared" si="6"/>
        <v>57.17929325480609</v>
      </c>
    </row>
    <row r="68" spans="1:9" s="160" customFormat="1" ht="17.25" customHeight="1" x14ac:dyDescent="0.3">
      <c r="A68" s="45">
        <v>785978067674</v>
      </c>
      <c r="B68" s="48" t="s">
        <v>940</v>
      </c>
      <c r="C68" s="69" t="s">
        <v>941</v>
      </c>
      <c r="D68" s="215" t="s">
        <v>935</v>
      </c>
      <c r="E68" s="210" t="s">
        <v>356</v>
      </c>
      <c r="F68" s="180">
        <v>61.051283475941766</v>
      </c>
      <c r="G68" s="180">
        <v>110.99</v>
      </c>
      <c r="H68" s="214"/>
      <c r="I68" s="81">
        <f t="shared" si="6"/>
        <v>56.167180797866429</v>
      </c>
    </row>
    <row r="69" spans="1:9" s="160" customFormat="1" ht="17.25" customHeight="1" x14ac:dyDescent="0.3">
      <c r="A69" s="45" t="s">
        <v>942</v>
      </c>
      <c r="B69" s="48" t="s">
        <v>943</v>
      </c>
      <c r="C69" s="69" t="s">
        <v>944</v>
      </c>
      <c r="D69" s="215"/>
      <c r="E69" s="210" t="s">
        <v>356</v>
      </c>
      <c r="F69" s="180">
        <v>103.39624308287219</v>
      </c>
      <c r="G69" s="180">
        <v>182.99</v>
      </c>
      <c r="H69" s="214"/>
      <c r="I69" s="81">
        <f t="shared" si="6"/>
        <v>95.124543636242421</v>
      </c>
    </row>
    <row r="70" spans="1:9" s="160" customFormat="1" ht="17.25" customHeight="1" x14ac:dyDescent="0.3">
      <c r="A70" s="45" t="s">
        <v>1555</v>
      </c>
      <c r="B70" s="48" t="s">
        <v>1556</v>
      </c>
      <c r="C70" s="69" t="s">
        <v>1557</v>
      </c>
      <c r="D70" s="215"/>
      <c r="E70" s="210" t="s">
        <v>14</v>
      </c>
      <c r="F70" s="180">
        <v>29.700440088017604</v>
      </c>
      <c r="G70" s="180">
        <v>53.99</v>
      </c>
      <c r="H70" s="214"/>
      <c r="I70" s="81">
        <f t="shared" si="6"/>
        <v>27.324404880976196</v>
      </c>
    </row>
    <row r="71" spans="1:9" s="160" customFormat="1" ht="17.25" customHeight="1" x14ac:dyDescent="0.3">
      <c r="A71" s="45">
        <v>785978067667</v>
      </c>
      <c r="B71" s="48" t="s">
        <v>945</v>
      </c>
      <c r="C71" s="47" t="s">
        <v>946</v>
      </c>
      <c r="D71" s="215" t="s">
        <v>935</v>
      </c>
      <c r="E71" s="210" t="s">
        <v>356</v>
      </c>
      <c r="F71" s="180">
        <v>73.701200109100839</v>
      </c>
      <c r="G71" s="180">
        <v>133.99</v>
      </c>
      <c r="H71" s="214"/>
      <c r="I71" s="81">
        <f t="shared" si="6"/>
        <v>67.805104100372773</v>
      </c>
    </row>
    <row r="72" spans="1:9" s="160" customFormat="1" ht="17.25" customHeight="1" x14ac:dyDescent="0.3">
      <c r="A72" s="45" t="s">
        <v>1561</v>
      </c>
      <c r="B72" s="48" t="s">
        <v>1562</v>
      </c>
      <c r="C72" s="69" t="s">
        <v>1563</v>
      </c>
      <c r="D72" s="215"/>
      <c r="E72" s="210" t="s">
        <v>356</v>
      </c>
      <c r="F72" s="180">
        <v>1.0050505050505052</v>
      </c>
      <c r="G72" s="180">
        <v>1.99</v>
      </c>
      <c r="H72" s="214"/>
      <c r="I72" s="81">
        <f t="shared" si="6"/>
        <v>0.92464646464646483</v>
      </c>
    </row>
    <row r="73" spans="1:9" s="160" customFormat="1" ht="17.25" customHeight="1" x14ac:dyDescent="0.3">
      <c r="A73" s="224" t="s">
        <v>1760</v>
      </c>
      <c r="B73" s="222" t="s">
        <v>1761</v>
      </c>
      <c r="C73" s="230" t="s">
        <v>1762</v>
      </c>
      <c r="D73" s="224"/>
      <c r="E73" s="231" t="s">
        <v>356</v>
      </c>
      <c r="F73" s="232">
        <v>0</v>
      </c>
      <c r="G73" s="232">
        <v>0</v>
      </c>
      <c r="H73" s="233"/>
      <c r="I73" s="225">
        <v>0</v>
      </c>
    </row>
    <row r="74" spans="1:9" ht="17.25" customHeight="1" x14ac:dyDescent="0.3">
      <c r="A74" s="195" t="s">
        <v>802</v>
      </c>
      <c r="B74" s="196"/>
      <c r="C74" s="196"/>
      <c r="D74" s="196"/>
      <c r="E74" s="196"/>
      <c r="F74" s="196"/>
      <c r="G74" s="196"/>
      <c r="H74" s="196"/>
      <c r="I74" s="197"/>
    </row>
    <row r="75" spans="1:9" s="174" customFormat="1" x14ac:dyDescent="0.3">
      <c r="A75" s="53" t="s">
        <v>803</v>
      </c>
      <c r="B75" s="75" t="s">
        <v>804</v>
      </c>
      <c r="C75" s="52" t="s">
        <v>805</v>
      </c>
      <c r="D75" s="75"/>
      <c r="E75" s="49" t="s">
        <v>14</v>
      </c>
      <c r="F75" s="82">
        <v>7.1396246872393654</v>
      </c>
      <c r="G75" s="82">
        <v>12.99</v>
      </c>
      <c r="H75" s="172"/>
      <c r="I75" s="82">
        <f t="shared" ref="I75:I77" si="7">F75*0.92</f>
        <v>6.5684547122602162</v>
      </c>
    </row>
    <row r="76" spans="1:9" ht="17.25" customHeight="1" x14ac:dyDescent="0.3">
      <c r="A76" s="53" t="s">
        <v>806</v>
      </c>
      <c r="B76" s="75" t="s">
        <v>807</v>
      </c>
      <c r="C76" s="177" t="s">
        <v>808</v>
      </c>
      <c r="D76" s="75"/>
      <c r="E76" s="49" t="s">
        <v>14</v>
      </c>
      <c r="F76" s="82">
        <v>10.989499722067816</v>
      </c>
      <c r="G76" s="82">
        <v>19.989999999999998</v>
      </c>
      <c r="H76" s="172"/>
      <c r="I76" s="82">
        <f t="shared" si="7"/>
        <v>10.11033974430239</v>
      </c>
    </row>
    <row r="77" spans="1:9" ht="17.25" customHeight="1" x14ac:dyDescent="0.3">
      <c r="A77" s="53" t="s">
        <v>809</v>
      </c>
      <c r="B77" s="75" t="s">
        <v>810</v>
      </c>
      <c r="C77" s="177" t="s">
        <v>811</v>
      </c>
      <c r="D77" s="75"/>
      <c r="E77" s="49" t="s">
        <v>14</v>
      </c>
      <c r="F77" s="82">
        <v>4.400786838340486</v>
      </c>
      <c r="G77" s="82">
        <v>7.99</v>
      </c>
      <c r="H77" s="172"/>
      <c r="I77" s="82">
        <f t="shared" si="7"/>
        <v>4.0487238912732471</v>
      </c>
    </row>
    <row r="78" spans="1:9" ht="17.25" customHeight="1" x14ac:dyDescent="0.3">
      <c r="A78" s="195" t="s">
        <v>812</v>
      </c>
      <c r="B78" s="196"/>
      <c r="C78" s="196"/>
      <c r="D78" s="196"/>
      <c r="E78" s="196"/>
      <c r="F78" s="196"/>
      <c r="G78" s="196"/>
      <c r="H78" s="196"/>
      <c r="I78" s="197"/>
    </row>
    <row r="79" spans="1:9" s="174" customFormat="1" x14ac:dyDescent="0.3">
      <c r="A79" s="53" t="s">
        <v>813</v>
      </c>
      <c r="B79" s="75" t="s">
        <v>814</v>
      </c>
      <c r="C79" s="52" t="s">
        <v>815</v>
      </c>
      <c r="D79" s="75"/>
      <c r="E79" s="49" t="s">
        <v>14</v>
      </c>
      <c r="F79" s="82">
        <v>7.1396246872393654</v>
      </c>
      <c r="G79" s="82">
        <v>12.99</v>
      </c>
      <c r="H79" s="172"/>
      <c r="I79" s="82">
        <f t="shared" ref="I79:I81" si="8">F79*0.92</f>
        <v>6.5684547122602162</v>
      </c>
    </row>
    <row r="80" spans="1:9" ht="17.25" customHeight="1" x14ac:dyDescent="0.3">
      <c r="A80" s="53" t="s">
        <v>816</v>
      </c>
      <c r="B80" s="75" t="s">
        <v>817</v>
      </c>
      <c r="C80" s="177" t="s">
        <v>818</v>
      </c>
      <c r="D80" s="75"/>
      <c r="E80" s="49" t="s">
        <v>14</v>
      </c>
      <c r="F80" s="82">
        <v>17.534360124180754</v>
      </c>
      <c r="G80" s="82">
        <v>31.99</v>
      </c>
      <c r="H80" s="172"/>
      <c r="I80" s="82">
        <f t="shared" si="8"/>
        <v>16.131611314246296</v>
      </c>
    </row>
    <row r="81" spans="1:9" ht="17.25" customHeight="1" x14ac:dyDescent="0.3">
      <c r="A81" s="53" t="s">
        <v>819</v>
      </c>
      <c r="B81" s="75" t="s">
        <v>820</v>
      </c>
      <c r="C81" s="177" t="s">
        <v>821</v>
      </c>
      <c r="D81" s="75"/>
      <c r="E81" s="49" t="s">
        <v>14</v>
      </c>
      <c r="F81" s="82">
        <v>1.637738693467337</v>
      </c>
      <c r="G81" s="82">
        <v>2.99</v>
      </c>
      <c r="H81" s="172"/>
      <c r="I81" s="82">
        <f t="shared" si="8"/>
        <v>1.5067195979899501</v>
      </c>
    </row>
    <row r="82" spans="1:9" ht="17.25" customHeight="1" x14ac:dyDescent="0.3">
      <c r="A82" s="195" t="s">
        <v>822</v>
      </c>
      <c r="B82" s="196"/>
      <c r="C82" s="196"/>
      <c r="D82" s="196"/>
      <c r="E82" s="196"/>
      <c r="F82" s="196"/>
      <c r="G82" s="196"/>
      <c r="H82" s="196"/>
      <c r="I82" s="197"/>
    </row>
    <row r="83" spans="1:9" ht="17.25" customHeight="1" x14ac:dyDescent="0.3">
      <c r="A83" s="53">
        <v>759239109120</v>
      </c>
      <c r="B83" s="75" t="s">
        <v>823</v>
      </c>
      <c r="C83" s="52" t="s">
        <v>824</v>
      </c>
      <c r="D83" s="75"/>
      <c r="E83" s="49" t="s">
        <v>14</v>
      </c>
      <c r="F83" s="82">
        <v>67.100385998771827</v>
      </c>
      <c r="G83" s="82">
        <v>121.99</v>
      </c>
      <c r="H83" s="172"/>
      <c r="I83" s="82">
        <f t="shared" ref="I83:I85" si="9">F83*0.92</f>
        <v>61.732355118870082</v>
      </c>
    </row>
    <row r="84" spans="1:9" ht="17.25" customHeight="1" x14ac:dyDescent="0.3">
      <c r="A84" s="53">
        <v>759239109069</v>
      </c>
      <c r="B84" s="75" t="s">
        <v>825</v>
      </c>
      <c r="C84" s="177" t="s">
        <v>826</v>
      </c>
      <c r="D84" s="75"/>
      <c r="E84" s="49" t="s">
        <v>14</v>
      </c>
      <c r="F84" s="82">
        <v>235.40038500962521</v>
      </c>
      <c r="G84" s="82">
        <v>427.99</v>
      </c>
      <c r="H84" s="172"/>
      <c r="I84" s="82">
        <f t="shared" si="9"/>
        <v>216.5683542088552</v>
      </c>
    </row>
    <row r="85" spans="1:9" ht="17.25" customHeight="1" x14ac:dyDescent="0.3">
      <c r="A85" s="53">
        <v>759239119679</v>
      </c>
      <c r="B85" s="75" t="s">
        <v>827</v>
      </c>
      <c r="C85" s="177" t="s">
        <v>828</v>
      </c>
      <c r="D85" s="75"/>
      <c r="E85" s="49" t="s">
        <v>14</v>
      </c>
      <c r="F85" s="82">
        <v>17.534360124180754</v>
      </c>
      <c r="G85" s="82">
        <v>31.99</v>
      </c>
      <c r="H85" s="172"/>
      <c r="I85" s="82">
        <f t="shared" si="9"/>
        <v>16.131611314246296</v>
      </c>
    </row>
    <row r="86" spans="1:9" ht="17.25" customHeight="1" x14ac:dyDescent="0.3">
      <c r="A86" s="195" t="s">
        <v>829</v>
      </c>
      <c r="B86" s="196"/>
      <c r="C86" s="196"/>
      <c r="D86" s="196"/>
      <c r="E86" s="196"/>
      <c r="F86" s="196"/>
      <c r="G86" s="196"/>
      <c r="H86" s="196"/>
      <c r="I86" s="197"/>
    </row>
    <row r="87" spans="1:9" ht="17.25" customHeight="1" x14ac:dyDescent="0.3">
      <c r="A87" s="49" t="s">
        <v>830</v>
      </c>
      <c r="B87" s="75" t="s">
        <v>831</v>
      </c>
      <c r="C87" s="52" t="s">
        <v>832</v>
      </c>
      <c r="D87" s="75"/>
      <c r="E87" s="49" t="s">
        <v>14</v>
      </c>
      <c r="F87" s="178">
        <v>20.888799599866619</v>
      </c>
      <c r="G87" s="178">
        <v>37.99</v>
      </c>
      <c r="H87" s="179"/>
      <c r="I87" s="82">
        <f t="shared" ref="I87:I106" si="10">F87*0.92</f>
        <v>19.217695631877291</v>
      </c>
    </row>
    <row r="88" spans="1:9" ht="17.100000000000001" customHeight="1" x14ac:dyDescent="0.3">
      <c r="A88" s="49" t="s">
        <v>833</v>
      </c>
      <c r="B88" s="75" t="s">
        <v>834</v>
      </c>
      <c r="C88" s="52" t="s">
        <v>835</v>
      </c>
      <c r="D88" s="75"/>
      <c r="E88" s="49" t="s">
        <v>14</v>
      </c>
      <c r="F88" s="178">
        <v>20.888799599866619</v>
      </c>
      <c r="G88" s="178">
        <v>37.99</v>
      </c>
      <c r="H88" s="179"/>
      <c r="I88" s="82">
        <f t="shared" si="10"/>
        <v>19.217695631877291</v>
      </c>
    </row>
    <row r="89" spans="1:9" ht="17.25" customHeight="1" x14ac:dyDescent="0.3">
      <c r="A89" s="49" t="s">
        <v>836</v>
      </c>
      <c r="B89" s="75" t="s">
        <v>837</v>
      </c>
      <c r="C89" s="52" t="s">
        <v>838</v>
      </c>
      <c r="D89" s="75"/>
      <c r="E89" s="49" t="s">
        <v>14</v>
      </c>
      <c r="F89" s="178">
        <v>134.18900995049754</v>
      </c>
      <c r="G89" s="178">
        <v>243.99</v>
      </c>
      <c r="H89" s="179"/>
      <c r="I89" s="82">
        <f t="shared" si="10"/>
        <v>123.45388915445774</v>
      </c>
    </row>
    <row r="90" spans="1:9" ht="17.25" customHeight="1" x14ac:dyDescent="0.3">
      <c r="A90" s="49" t="s">
        <v>839</v>
      </c>
      <c r="B90" s="75" t="s">
        <v>840</v>
      </c>
      <c r="C90" s="52" t="s">
        <v>841</v>
      </c>
      <c r="D90" s="75"/>
      <c r="E90" s="49" t="s">
        <v>14</v>
      </c>
      <c r="F90" s="178">
        <v>167.73900996039845</v>
      </c>
      <c r="G90" s="178">
        <v>304.99</v>
      </c>
      <c r="H90" s="179"/>
      <c r="I90" s="82">
        <f t="shared" si="10"/>
        <v>154.31988916356659</v>
      </c>
    </row>
    <row r="91" spans="1:9" ht="17.25" customHeight="1" x14ac:dyDescent="0.3">
      <c r="A91" s="49" t="s">
        <v>842</v>
      </c>
      <c r="B91" s="75" t="s">
        <v>843</v>
      </c>
      <c r="C91" s="52" t="s">
        <v>844</v>
      </c>
      <c r="D91" s="75"/>
      <c r="E91" s="49" t="s">
        <v>14</v>
      </c>
      <c r="F91" s="178">
        <v>88.294522557226443</v>
      </c>
      <c r="G91" s="178">
        <v>164.99</v>
      </c>
      <c r="H91" s="179"/>
      <c r="I91" s="82">
        <f t="shared" si="10"/>
        <v>81.230960752648329</v>
      </c>
    </row>
    <row r="92" spans="1:9" ht="17.25" customHeight="1" x14ac:dyDescent="0.3">
      <c r="A92" s="49" t="s">
        <v>845</v>
      </c>
      <c r="B92" s="75" t="s">
        <v>846</v>
      </c>
      <c r="C92" s="52" t="s">
        <v>847</v>
      </c>
      <c r="D92" s="75"/>
      <c r="E92" s="49" t="s">
        <v>14</v>
      </c>
      <c r="F92" s="178">
        <v>27.488874718679668</v>
      </c>
      <c r="G92" s="178">
        <v>49.99</v>
      </c>
      <c r="H92" s="179"/>
      <c r="I92" s="82">
        <f t="shared" si="10"/>
        <v>25.289764741185294</v>
      </c>
    </row>
    <row r="93" spans="1:9" ht="17.25" customHeight="1" x14ac:dyDescent="0.3">
      <c r="A93" s="49" t="s">
        <v>848</v>
      </c>
      <c r="B93" s="75" t="s">
        <v>849</v>
      </c>
      <c r="C93" s="52" t="s">
        <v>850</v>
      </c>
      <c r="D93" s="75"/>
      <c r="E93" s="49" t="s">
        <v>14</v>
      </c>
      <c r="F93" s="178">
        <v>27.488874718679668</v>
      </c>
      <c r="G93" s="178">
        <v>49.99</v>
      </c>
      <c r="H93" s="179"/>
      <c r="I93" s="82">
        <f t="shared" si="10"/>
        <v>25.289764741185294</v>
      </c>
    </row>
    <row r="94" spans="1:9" ht="17.25" customHeight="1" x14ac:dyDescent="0.3">
      <c r="A94" s="49" t="s">
        <v>851</v>
      </c>
      <c r="B94" s="75" t="s">
        <v>852</v>
      </c>
      <c r="C94" s="52" t="s">
        <v>853</v>
      </c>
      <c r="D94" s="75"/>
      <c r="E94" s="49" t="s">
        <v>14</v>
      </c>
      <c r="F94" s="178">
        <v>132.79902679088372</v>
      </c>
      <c r="G94" s="178">
        <v>232.99</v>
      </c>
      <c r="H94" s="179"/>
      <c r="I94" s="82">
        <f t="shared" si="10"/>
        <v>122.17510464761303</v>
      </c>
    </row>
    <row r="95" spans="1:9" ht="17.25" customHeight="1" x14ac:dyDescent="0.3">
      <c r="A95" s="49" t="s">
        <v>854</v>
      </c>
      <c r="B95" s="75" t="s">
        <v>855</v>
      </c>
      <c r="C95" s="52" t="s">
        <v>856</v>
      </c>
      <c r="D95" s="75"/>
      <c r="E95" s="49" t="s">
        <v>14</v>
      </c>
      <c r="F95" s="178">
        <v>47.288971281611666</v>
      </c>
      <c r="G95" s="178">
        <v>85.99</v>
      </c>
      <c r="H95" s="179"/>
      <c r="I95" s="82">
        <f t="shared" si="10"/>
        <v>43.505853579082732</v>
      </c>
    </row>
    <row r="96" spans="1:9" ht="17.25" customHeight="1" x14ac:dyDescent="0.3">
      <c r="A96" s="49" t="s">
        <v>857</v>
      </c>
      <c r="B96" s="75" t="s">
        <v>858</v>
      </c>
      <c r="C96" s="52" t="s">
        <v>859</v>
      </c>
      <c r="D96" s="75"/>
      <c r="E96" s="49" t="s">
        <v>14</v>
      </c>
      <c r="F96" s="178">
        <v>100.63900993399558</v>
      </c>
      <c r="G96" s="178">
        <v>182.99</v>
      </c>
      <c r="H96" s="179"/>
      <c r="I96" s="82">
        <f t="shared" si="10"/>
        <v>92.587889139275944</v>
      </c>
    </row>
    <row r="97" spans="1:9" ht="17.25" customHeight="1" x14ac:dyDescent="0.3">
      <c r="A97" s="49" t="s">
        <v>860</v>
      </c>
      <c r="B97" s="75" t="s">
        <v>861</v>
      </c>
      <c r="C97" s="52" t="s">
        <v>862</v>
      </c>
      <c r="D97" s="75"/>
      <c r="E97" s="49" t="s">
        <v>14</v>
      </c>
      <c r="F97" s="178">
        <v>13.738874437218607</v>
      </c>
      <c r="G97" s="178">
        <v>24.99</v>
      </c>
      <c r="H97" s="179"/>
      <c r="I97" s="82">
        <f t="shared" si="10"/>
        <v>12.639764482241119</v>
      </c>
    </row>
    <row r="98" spans="1:9" ht="17.25" customHeight="1" x14ac:dyDescent="0.3">
      <c r="A98" s="49" t="s">
        <v>863</v>
      </c>
      <c r="B98" s="75" t="s">
        <v>864</v>
      </c>
      <c r="C98" s="52" t="s">
        <v>865</v>
      </c>
      <c r="D98" s="75"/>
      <c r="E98" s="49" t="s">
        <v>14</v>
      </c>
      <c r="F98" s="178">
        <v>17.588739495798318</v>
      </c>
      <c r="G98" s="178">
        <v>31.99</v>
      </c>
      <c r="H98" s="179"/>
      <c r="I98" s="82">
        <f t="shared" si="10"/>
        <v>16.181640336134453</v>
      </c>
    </row>
    <row r="99" spans="1:9" ht="17.25" customHeight="1" x14ac:dyDescent="0.3">
      <c r="A99" s="49" t="s">
        <v>866</v>
      </c>
      <c r="B99" s="75" t="s">
        <v>867</v>
      </c>
      <c r="C99" s="52" t="s">
        <v>868</v>
      </c>
      <c r="D99" s="75"/>
      <c r="E99" s="49" t="s">
        <v>14</v>
      </c>
      <c r="F99" s="178">
        <v>13.738874437218607</v>
      </c>
      <c r="G99" s="178">
        <v>24.99</v>
      </c>
      <c r="H99" s="179"/>
      <c r="I99" s="82">
        <f t="shared" si="10"/>
        <v>12.639764482241119</v>
      </c>
    </row>
    <row r="100" spans="1:9" s="174" customFormat="1" x14ac:dyDescent="0.3">
      <c r="A100" s="49" t="s">
        <v>869</v>
      </c>
      <c r="B100" s="75" t="s">
        <v>870</v>
      </c>
      <c r="C100" s="52" t="s">
        <v>871</v>
      </c>
      <c r="D100" s="75"/>
      <c r="E100" s="49" t="s">
        <v>14</v>
      </c>
      <c r="F100" s="178">
        <v>11.001834556370913</v>
      </c>
      <c r="G100" s="178">
        <v>19.989999999999998</v>
      </c>
      <c r="H100" s="179"/>
      <c r="I100" s="82">
        <f t="shared" si="10"/>
        <v>10.121687791861239</v>
      </c>
    </row>
    <row r="101" spans="1:9" ht="17.25" customHeight="1" x14ac:dyDescent="0.3">
      <c r="A101" s="49" t="s">
        <v>872</v>
      </c>
      <c r="B101" s="75" t="s">
        <v>873</v>
      </c>
      <c r="C101" s="52" t="s">
        <v>874</v>
      </c>
      <c r="D101" s="75"/>
      <c r="E101" s="49" t="s">
        <v>14</v>
      </c>
      <c r="F101" s="178">
        <v>13.738874437218607</v>
      </c>
      <c r="G101" s="178">
        <v>24.99</v>
      </c>
      <c r="H101" s="179"/>
      <c r="I101" s="82">
        <f t="shared" si="10"/>
        <v>12.639764482241119</v>
      </c>
    </row>
    <row r="102" spans="1:9" ht="17.25" customHeight="1" x14ac:dyDescent="0.3">
      <c r="A102" s="49" t="s">
        <v>875</v>
      </c>
      <c r="B102" s="75" t="s">
        <v>876</v>
      </c>
      <c r="C102" s="52" t="s">
        <v>877</v>
      </c>
      <c r="D102" s="75"/>
      <c r="E102" s="49" t="s">
        <v>14</v>
      </c>
      <c r="F102" s="178">
        <v>13.738874437218607</v>
      </c>
      <c r="G102" s="178">
        <v>24.99</v>
      </c>
      <c r="H102" s="179"/>
      <c r="I102" s="82">
        <f t="shared" si="10"/>
        <v>12.639764482241119</v>
      </c>
    </row>
    <row r="103" spans="1:9" ht="17.25" customHeight="1" x14ac:dyDescent="0.3">
      <c r="A103" s="53" t="s">
        <v>878</v>
      </c>
      <c r="B103" s="75" t="s">
        <v>879</v>
      </c>
      <c r="C103" s="52" t="s">
        <v>880</v>
      </c>
      <c r="D103" s="75"/>
      <c r="E103" s="49" t="s">
        <v>14</v>
      </c>
      <c r="F103" s="178">
        <v>10.98849899933289</v>
      </c>
      <c r="G103" s="178">
        <v>19.989999999999998</v>
      </c>
      <c r="H103" s="179"/>
      <c r="I103" s="82">
        <f t="shared" si="10"/>
        <v>10.10941907938626</v>
      </c>
    </row>
    <row r="104" spans="1:9" ht="17.25" customHeight="1" x14ac:dyDescent="0.3">
      <c r="A104" s="53" t="s">
        <v>881</v>
      </c>
      <c r="B104" s="75" t="s">
        <v>882</v>
      </c>
      <c r="C104" s="52" t="s">
        <v>883</v>
      </c>
      <c r="D104" s="75"/>
      <c r="E104" s="49" t="s">
        <v>14</v>
      </c>
      <c r="F104" s="178">
        <v>20.901467155718571</v>
      </c>
      <c r="G104" s="178">
        <v>37.99</v>
      </c>
      <c r="H104" s="179"/>
      <c r="I104" s="82">
        <f t="shared" si="10"/>
        <v>19.229349783261085</v>
      </c>
    </row>
    <row r="105" spans="1:9" ht="17.25" customHeight="1" x14ac:dyDescent="0.3">
      <c r="A105" s="53" t="s">
        <v>884</v>
      </c>
      <c r="B105" s="75" t="s">
        <v>885</v>
      </c>
      <c r="C105" s="52" t="s">
        <v>886</v>
      </c>
      <c r="D105" s="75"/>
      <c r="E105" s="49" t="s">
        <v>14</v>
      </c>
      <c r="F105" s="178">
        <v>6.0395495495495499</v>
      </c>
      <c r="G105" s="178">
        <v>10.99</v>
      </c>
      <c r="H105" s="179"/>
      <c r="I105" s="82">
        <f t="shared" si="10"/>
        <v>5.5563855855855859</v>
      </c>
    </row>
    <row r="106" spans="1:9" ht="17.25" customHeight="1" x14ac:dyDescent="0.3">
      <c r="A106" s="53" t="s">
        <v>887</v>
      </c>
      <c r="B106" s="75" t="s">
        <v>888</v>
      </c>
      <c r="C106" s="52" t="s">
        <v>889</v>
      </c>
      <c r="D106" s="75"/>
      <c r="E106" s="49" t="s">
        <v>14</v>
      </c>
      <c r="F106" s="178">
        <v>6.0395495495495499</v>
      </c>
      <c r="G106" s="178">
        <v>10.99</v>
      </c>
      <c r="H106" s="179"/>
      <c r="I106" s="82">
        <f t="shared" si="10"/>
        <v>5.5563855855855859</v>
      </c>
    </row>
    <row r="107" spans="1:9" ht="17.25" customHeight="1" x14ac:dyDescent="0.3">
      <c r="A107" s="195" t="s">
        <v>1572</v>
      </c>
      <c r="B107" s="196"/>
      <c r="C107" s="196"/>
      <c r="D107" s="196"/>
      <c r="E107" s="196"/>
      <c r="F107" s="198"/>
      <c r="G107" s="198"/>
      <c r="H107" s="196"/>
      <c r="I107" s="197"/>
    </row>
    <row r="108" spans="1:9" s="174" customFormat="1" x14ac:dyDescent="0.3">
      <c r="A108" s="53" t="s">
        <v>890</v>
      </c>
      <c r="B108" s="75" t="s">
        <v>891</v>
      </c>
      <c r="C108" s="52" t="s">
        <v>892</v>
      </c>
      <c r="D108" s="75"/>
      <c r="E108" s="49" t="s">
        <v>14</v>
      </c>
      <c r="F108" s="82">
        <v>590.13968113454223</v>
      </c>
      <c r="G108" s="82">
        <v>1072.99</v>
      </c>
      <c r="H108" s="172"/>
      <c r="I108" s="82">
        <f t="shared" ref="I108:I114" si="11">F108*0.92</f>
        <v>542.92850664377886</v>
      </c>
    </row>
    <row r="109" spans="1:9" ht="17.25" customHeight="1" x14ac:dyDescent="0.3">
      <c r="A109" s="53" t="s">
        <v>893</v>
      </c>
      <c r="B109" s="75" t="s">
        <v>894</v>
      </c>
      <c r="C109" s="52" t="s">
        <v>895</v>
      </c>
      <c r="D109" s="75"/>
      <c r="E109" s="49" t="s">
        <v>14</v>
      </c>
      <c r="F109" s="82">
        <v>1105.8042287611963</v>
      </c>
      <c r="G109" s="82">
        <v>2010.99</v>
      </c>
      <c r="H109" s="172"/>
      <c r="I109" s="82">
        <f t="shared" si="11"/>
        <v>1017.3398904603007</v>
      </c>
    </row>
    <row r="110" spans="1:9" ht="17.25" customHeight="1" x14ac:dyDescent="0.3">
      <c r="A110" s="53" t="s">
        <v>896</v>
      </c>
      <c r="B110" s="75" t="s">
        <v>897</v>
      </c>
      <c r="C110" s="52" t="s">
        <v>898</v>
      </c>
      <c r="D110" s="75"/>
      <c r="E110" s="49" t="s">
        <v>14</v>
      </c>
      <c r="F110" s="82">
        <v>1179.7396833816535</v>
      </c>
      <c r="G110" s="82">
        <v>2144.9899999999998</v>
      </c>
      <c r="H110" s="172"/>
      <c r="I110" s="82">
        <f t="shared" si="11"/>
        <v>1085.3605087111214</v>
      </c>
    </row>
    <row r="111" spans="1:9" ht="17.25" customHeight="1" x14ac:dyDescent="0.3">
      <c r="A111" s="53" t="s">
        <v>899</v>
      </c>
      <c r="B111" s="75" t="s">
        <v>900</v>
      </c>
      <c r="C111" s="52" t="s">
        <v>901</v>
      </c>
      <c r="D111" s="75"/>
      <c r="E111" s="49" t="s">
        <v>14</v>
      </c>
      <c r="F111" s="82">
        <v>95.381089216754134</v>
      </c>
      <c r="G111" s="82">
        <v>108.99</v>
      </c>
      <c r="H111" s="172"/>
      <c r="I111" s="82">
        <f t="shared" si="11"/>
        <v>87.75060207941381</v>
      </c>
    </row>
    <row r="112" spans="1:9" ht="17.25" customHeight="1" x14ac:dyDescent="0.3">
      <c r="A112" s="53" t="s">
        <v>902</v>
      </c>
      <c r="B112" s="75" t="s">
        <v>903</v>
      </c>
      <c r="C112" s="52" t="s">
        <v>904</v>
      </c>
      <c r="D112" s="75"/>
      <c r="E112" s="49" t="s">
        <v>14</v>
      </c>
      <c r="F112" s="82">
        <v>845.00024381679032</v>
      </c>
      <c r="G112" s="82">
        <v>1299.99</v>
      </c>
      <c r="H112" s="172" t="s">
        <v>41</v>
      </c>
      <c r="I112" s="82">
        <f t="shared" si="11"/>
        <v>777.40022431144712</v>
      </c>
    </row>
    <row r="113" spans="1:9" ht="17.25" customHeight="1" x14ac:dyDescent="0.3">
      <c r="A113" s="53" t="s">
        <v>690</v>
      </c>
      <c r="B113" s="75" t="s">
        <v>691</v>
      </c>
      <c r="C113" s="52" t="s">
        <v>905</v>
      </c>
      <c r="D113" s="75" t="s">
        <v>681</v>
      </c>
      <c r="E113" s="49" t="s">
        <v>14</v>
      </c>
      <c r="F113" s="82">
        <v>6.1006785317018917</v>
      </c>
      <c r="G113" s="82">
        <v>9.99</v>
      </c>
      <c r="H113" s="172"/>
      <c r="I113" s="82">
        <f t="shared" si="11"/>
        <v>5.6126242491657408</v>
      </c>
    </row>
    <row r="114" spans="1:9" ht="17.25" customHeight="1" x14ac:dyDescent="0.3">
      <c r="A114" s="48" t="s">
        <v>928</v>
      </c>
      <c r="B114" s="48" t="s">
        <v>929</v>
      </c>
      <c r="C114" s="208" t="s">
        <v>930</v>
      </c>
      <c r="D114" s="208"/>
      <c r="E114" s="45" t="s">
        <v>356</v>
      </c>
      <c r="F114" s="180">
        <v>844.99</v>
      </c>
      <c r="G114" s="180">
        <v>1299.99</v>
      </c>
      <c r="H114" s="181"/>
      <c r="I114" s="81">
        <f t="shared" si="11"/>
        <v>777.39080000000001</v>
      </c>
    </row>
    <row r="115" spans="1:9" ht="17.25" customHeight="1" x14ac:dyDescent="0.3">
      <c r="A115" s="199" t="s">
        <v>959</v>
      </c>
      <c r="B115" s="200"/>
      <c r="C115" s="200"/>
      <c r="D115" s="200"/>
      <c r="E115" s="200"/>
      <c r="F115" s="200"/>
      <c r="G115" s="200"/>
      <c r="H115" s="200"/>
      <c r="I115" s="201"/>
    </row>
    <row r="116" spans="1:9" ht="17.25" customHeight="1" x14ac:dyDescent="0.3">
      <c r="A116" s="45">
        <v>785978054896</v>
      </c>
      <c r="B116" s="48" t="s">
        <v>960</v>
      </c>
      <c r="C116" s="47" t="s">
        <v>961</v>
      </c>
      <c r="D116" s="45"/>
      <c r="E116" s="210" t="s">
        <v>356</v>
      </c>
      <c r="F116" s="180">
        <v>4.8600000000000003</v>
      </c>
      <c r="G116" s="180">
        <v>8.99</v>
      </c>
      <c r="H116" s="216"/>
      <c r="I116" s="81">
        <f t="shared" ref="I116:I126" si="12">F116*0.92</f>
        <v>4.4712000000000005</v>
      </c>
    </row>
    <row r="117" spans="1:9" ht="17.25" customHeight="1" x14ac:dyDescent="0.3">
      <c r="A117" s="45">
        <v>785978054827</v>
      </c>
      <c r="B117" s="48" t="s">
        <v>962</v>
      </c>
      <c r="C117" s="47" t="s">
        <v>963</v>
      </c>
      <c r="D117" s="45"/>
      <c r="E117" s="210" t="s">
        <v>356</v>
      </c>
      <c r="F117" s="180">
        <v>44</v>
      </c>
      <c r="G117" s="180">
        <v>79.989999999999995</v>
      </c>
      <c r="H117" s="216"/>
      <c r="I117" s="81">
        <f t="shared" si="12"/>
        <v>40.480000000000004</v>
      </c>
    </row>
    <row r="118" spans="1:9" ht="17.25" customHeight="1" x14ac:dyDescent="0.3">
      <c r="A118" s="45">
        <v>785978054834</v>
      </c>
      <c r="B118" s="48" t="s">
        <v>964</v>
      </c>
      <c r="C118" s="47" t="s">
        <v>965</v>
      </c>
      <c r="D118" s="45"/>
      <c r="E118" s="210" t="s">
        <v>356</v>
      </c>
      <c r="F118" s="180">
        <v>4.8600000000000003</v>
      </c>
      <c r="G118" s="180">
        <v>8.99</v>
      </c>
      <c r="H118" s="216"/>
      <c r="I118" s="81">
        <f t="shared" si="12"/>
        <v>4.4712000000000005</v>
      </c>
    </row>
    <row r="119" spans="1:9" ht="17.25" customHeight="1" x14ac:dyDescent="0.3">
      <c r="A119" s="45">
        <v>785978054841</v>
      </c>
      <c r="B119" s="48" t="s">
        <v>966</v>
      </c>
      <c r="C119" s="47" t="s">
        <v>967</v>
      </c>
      <c r="D119" s="45"/>
      <c r="E119" s="210" t="s">
        <v>356</v>
      </c>
      <c r="F119" s="180">
        <v>44</v>
      </c>
      <c r="G119" s="180">
        <v>79.989999999999995</v>
      </c>
      <c r="H119" s="216"/>
      <c r="I119" s="81">
        <f t="shared" si="12"/>
        <v>40.480000000000004</v>
      </c>
    </row>
    <row r="120" spans="1:9" ht="17.25" customHeight="1" x14ac:dyDescent="0.3">
      <c r="A120" s="45">
        <v>785978054858</v>
      </c>
      <c r="B120" s="48" t="s">
        <v>968</v>
      </c>
      <c r="C120" s="47" t="s">
        <v>969</v>
      </c>
      <c r="D120" s="45"/>
      <c r="E120" s="210" t="s">
        <v>356</v>
      </c>
      <c r="F120" s="180">
        <v>4.8600000000000003</v>
      </c>
      <c r="G120" s="180">
        <v>8.99</v>
      </c>
      <c r="H120" s="216"/>
      <c r="I120" s="81">
        <f t="shared" si="12"/>
        <v>4.4712000000000005</v>
      </c>
    </row>
    <row r="121" spans="1:9" x14ac:dyDescent="0.3">
      <c r="A121" s="45">
        <v>785978054865</v>
      </c>
      <c r="B121" s="48" t="s">
        <v>970</v>
      </c>
      <c r="C121" s="47" t="s">
        <v>971</v>
      </c>
      <c r="D121" s="45"/>
      <c r="E121" s="210" t="s">
        <v>356</v>
      </c>
      <c r="F121" s="180">
        <v>44</v>
      </c>
      <c r="G121" s="180">
        <v>79.989999999999995</v>
      </c>
      <c r="H121" s="216"/>
      <c r="I121" s="81">
        <f t="shared" si="12"/>
        <v>40.480000000000004</v>
      </c>
    </row>
    <row r="122" spans="1:9" ht="17.25" customHeight="1" x14ac:dyDescent="0.3">
      <c r="A122" s="45">
        <v>785978054872</v>
      </c>
      <c r="B122" s="48" t="s">
        <v>972</v>
      </c>
      <c r="C122" s="47" t="s">
        <v>973</v>
      </c>
      <c r="D122" s="45"/>
      <c r="E122" s="210" t="s">
        <v>356</v>
      </c>
      <c r="F122" s="180">
        <v>4.8600000000000003</v>
      </c>
      <c r="G122" s="180">
        <v>8.99</v>
      </c>
      <c r="H122" s="216"/>
      <c r="I122" s="81">
        <f t="shared" si="12"/>
        <v>4.4712000000000005</v>
      </c>
    </row>
    <row r="123" spans="1:9" ht="17.25" customHeight="1" x14ac:dyDescent="0.3">
      <c r="A123" s="45">
        <v>785978054889</v>
      </c>
      <c r="B123" s="48" t="s">
        <v>974</v>
      </c>
      <c r="C123" s="47" t="s">
        <v>975</v>
      </c>
      <c r="D123" s="45"/>
      <c r="E123" s="210" t="s">
        <v>356</v>
      </c>
      <c r="F123" s="180">
        <v>44</v>
      </c>
      <c r="G123" s="180">
        <v>79.989999999999995</v>
      </c>
      <c r="H123" s="216"/>
      <c r="I123" s="81">
        <f t="shared" si="12"/>
        <v>40.480000000000004</v>
      </c>
    </row>
    <row r="124" spans="1:9" ht="17.25" customHeight="1" x14ac:dyDescent="0.3">
      <c r="A124" s="45" t="s">
        <v>923</v>
      </c>
      <c r="B124" s="48" t="s">
        <v>924</v>
      </c>
      <c r="C124" s="47" t="s">
        <v>925</v>
      </c>
      <c r="D124" s="45"/>
      <c r="E124" s="210" t="s">
        <v>356</v>
      </c>
      <c r="F124" s="180">
        <v>4.8600000000000003</v>
      </c>
      <c r="G124" s="180">
        <v>8.99</v>
      </c>
      <c r="H124" s="216"/>
      <c r="I124" s="81">
        <f>F124*0.92</f>
        <v>4.4712000000000005</v>
      </c>
    </row>
    <row r="125" spans="1:9" ht="17.25" customHeight="1" x14ac:dyDescent="0.3">
      <c r="A125" s="45">
        <v>785978068114</v>
      </c>
      <c r="B125" s="48" t="s">
        <v>921</v>
      </c>
      <c r="C125" s="47" t="s">
        <v>976</v>
      </c>
      <c r="D125" s="45"/>
      <c r="E125" s="210" t="s">
        <v>356</v>
      </c>
      <c r="F125" s="180">
        <v>4.8600000000000003</v>
      </c>
      <c r="G125" s="180">
        <v>8.99</v>
      </c>
      <c r="H125" s="216"/>
      <c r="I125" s="81">
        <f t="shared" si="12"/>
        <v>4.4712000000000005</v>
      </c>
    </row>
    <row r="126" spans="1:9" ht="17.25" customHeight="1" x14ac:dyDescent="0.3">
      <c r="A126" s="45">
        <v>785978068121</v>
      </c>
      <c r="B126" s="48" t="s">
        <v>922</v>
      </c>
      <c r="C126" s="47" t="s">
        <v>977</v>
      </c>
      <c r="D126" s="45"/>
      <c r="E126" s="210" t="s">
        <v>356</v>
      </c>
      <c r="F126" s="180">
        <v>44</v>
      </c>
      <c r="G126" s="180">
        <v>79.989999999999995</v>
      </c>
      <c r="H126" s="216"/>
      <c r="I126" s="81">
        <f t="shared" si="12"/>
        <v>40.480000000000004</v>
      </c>
    </row>
    <row r="127" spans="1:9" x14ac:dyDescent="0.3">
      <c r="A127" s="195" t="s">
        <v>906</v>
      </c>
      <c r="B127" s="196"/>
      <c r="C127" s="196"/>
      <c r="D127" s="196"/>
      <c r="E127" s="196"/>
      <c r="F127" s="196"/>
      <c r="G127" s="196"/>
      <c r="H127" s="196"/>
      <c r="I127" s="197"/>
    </row>
    <row r="128" spans="1:9" x14ac:dyDescent="0.3">
      <c r="A128" s="53">
        <v>759239176764</v>
      </c>
      <c r="B128" s="75" t="s">
        <v>907</v>
      </c>
      <c r="C128" s="52" t="s">
        <v>908</v>
      </c>
      <c r="D128" s="75"/>
      <c r="E128" s="49" t="s">
        <v>14</v>
      </c>
      <c r="F128" s="82">
        <v>11.538940553266627</v>
      </c>
      <c r="G128" s="82">
        <v>20.99</v>
      </c>
      <c r="H128" s="172"/>
      <c r="I128" s="82">
        <f t="shared" ref="I128:I134" si="13">F128*0.92</f>
        <v>10.615825309005297</v>
      </c>
    </row>
    <row r="129" spans="1:9" x14ac:dyDescent="0.3">
      <c r="A129" s="53" t="s">
        <v>909</v>
      </c>
      <c r="B129" s="75" t="s">
        <v>910</v>
      </c>
      <c r="C129" s="52" t="s">
        <v>911</v>
      </c>
      <c r="D129" s="75"/>
      <c r="E129" s="49" t="s">
        <v>14</v>
      </c>
      <c r="F129" s="82">
        <v>21.534844948316106</v>
      </c>
      <c r="G129" s="82">
        <v>37.99</v>
      </c>
      <c r="H129" s="172"/>
      <c r="I129" s="82">
        <f t="shared" si="13"/>
        <v>19.812057352450818</v>
      </c>
    </row>
    <row r="130" spans="1:9" x14ac:dyDescent="0.3">
      <c r="A130" s="53" t="s">
        <v>912</v>
      </c>
      <c r="B130" s="75" t="s">
        <v>913</v>
      </c>
      <c r="C130" s="177" t="s">
        <v>914</v>
      </c>
      <c r="D130" s="75"/>
      <c r="E130" s="49" t="s">
        <v>14</v>
      </c>
      <c r="F130" s="82">
        <v>3.7821643286573146</v>
      </c>
      <c r="G130" s="82">
        <v>6.99</v>
      </c>
      <c r="H130" s="172"/>
      <c r="I130" s="82">
        <f t="shared" si="13"/>
        <v>3.4795911823647296</v>
      </c>
    </row>
    <row r="131" spans="1:9" ht="17.25" customHeight="1" x14ac:dyDescent="0.3">
      <c r="A131" s="53" t="s">
        <v>915</v>
      </c>
      <c r="B131" s="75" t="s">
        <v>916</v>
      </c>
      <c r="C131" s="177" t="s">
        <v>917</v>
      </c>
      <c r="D131" s="75"/>
      <c r="E131" s="49" t="s">
        <v>14</v>
      </c>
      <c r="F131" s="82">
        <v>6.5884983314794221</v>
      </c>
      <c r="G131" s="82">
        <v>11.99</v>
      </c>
      <c r="H131" s="172"/>
      <c r="I131" s="82">
        <f t="shared" si="13"/>
        <v>6.0614184649610685</v>
      </c>
    </row>
    <row r="132" spans="1:9" ht="17.25" customHeight="1" x14ac:dyDescent="0.3">
      <c r="A132" s="53" t="s">
        <v>918</v>
      </c>
      <c r="B132" s="75" t="s">
        <v>919</v>
      </c>
      <c r="C132" s="177" t="s">
        <v>920</v>
      </c>
      <c r="D132" s="75"/>
      <c r="E132" s="49" t="s">
        <v>14</v>
      </c>
      <c r="F132" s="82">
        <v>7.151651651651652</v>
      </c>
      <c r="G132" s="82">
        <v>12.99</v>
      </c>
      <c r="H132" s="172"/>
      <c r="I132" s="82">
        <f t="shared" si="13"/>
        <v>6.5795195195195202</v>
      </c>
    </row>
    <row r="133" spans="1:9" ht="17.25" customHeight="1" x14ac:dyDescent="0.3">
      <c r="A133" s="53">
        <v>759239174852</v>
      </c>
      <c r="B133" s="75" t="s">
        <v>926</v>
      </c>
      <c r="C133" s="52" t="s">
        <v>927</v>
      </c>
      <c r="D133" s="75" t="s">
        <v>333</v>
      </c>
      <c r="E133" s="49" t="s">
        <v>14</v>
      </c>
      <c r="F133" s="82">
        <v>37.339479905437344</v>
      </c>
      <c r="G133" s="82">
        <v>67.989999999999995</v>
      </c>
      <c r="H133" s="172"/>
      <c r="I133" s="82">
        <f t="shared" ref="I133" si="14">F133*0.92</f>
        <v>34.352321513002359</v>
      </c>
    </row>
    <row r="134" spans="1:9" x14ac:dyDescent="0.3">
      <c r="A134" s="53" t="s">
        <v>1564</v>
      </c>
      <c r="B134" s="75" t="s">
        <v>1565</v>
      </c>
      <c r="C134" s="52" t="s">
        <v>1566</v>
      </c>
      <c r="D134" s="75"/>
      <c r="E134" s="49" t="s">
        <v>14</v>
      </c>
      <c r="F134" s="82">
        <v>0.44</v>
      </c>
      <c r="G134" s="82">
        <v>0.99</v>
      </c>
      <c r="H134" s="172"/>
      <c r="I134" s="82">
        <f t="shared" si="13"/>
        <v>0.40479999999999999</v>
      </c>
    </row>
    <row r="135" spans="1:9" x14ac:dyDescent="0.3">
      <c r="A135" s="210">
        <v>785978019161</v>
      </c>
      <c r="B135" s="212" t="s">
        <v>984</v>
      </c>
      <c r="C135" s="213" t="s">
        <v>985</v>
      </c>
      <c r="D135" s="45"/>
      <c r="E135" s="210" t="s">
        <v>356</v>
      </c>
      <c r="F135" s="180">
        <v>7.6887716105550519</v>
      </c>
      <c r="G135" s="180">
        <v>13.99</v>
      </c>
      <c r="H135" s="214"/>
      <c r="I135" s="81">
        <f t="shared" ref="I135:I198" si="15">F135*0.92</f>
        <v>7.0736698817106483</v>
      </c>
    </row>
    <row r="136" spans="1:9" x14ac:dyDescent="0.3">
      <c r="A136" s="210">
        <v>785978000862</v>
      </c>
      <c r="B136" s="212" t="s">
        <v>986</v>
      </c>
      <c r="C136" s="213" t="s">
        <v>987</v>
      </c>
      <c r="D136" s="45"/>
      <c r="E136" s="210" t="s">
        <v>356</v>
      </c>
      <c r="F136" s="180">
        <v>10.935156771180784</v>
      </c>
      <c r="G136" s="180">
        <v>19.989999999999998</v>
      </c>
      <c r="H136" s="214"/>
      <c r="I136" s="81">
        <f t="shared" si="15"/>
        <v>10.060344229486322</v>
      </c>
    </row>
    <row r="137" spans="1:9" x14ac:dyDescent="0.3">
      <c r="A137" s="45">
        <v>785978049564</v>
      </c>
      <c r="B137" s="48" t="s">
        <v>988</v>
      </c>
      <c r="C137" s="208" t="s">
        <v>989</v>
      </c>
      <c r="D137" s="45"/>
      <c r="E137" s="210" t="s">
        <v>356</v>
      </c>
      <c r="F137" s="180">
        <v>17.588739495798318</v>
      </c>
      <c r="G137" s="180">
        <v>31.99</v>
      </c>
      <c r="H137" s="214"/>
      <c r="I137" s="81">
        <f t="shared" si="15"/>
        <v>16.181640336134453</v>
      </c>
    </row>
    <row r="138" spans="1:9" x14ac:dyDescent="0.3">
      <c r="A138" s="45">
        <v>785978020235</v>
      </c>
      <c r="B138" s="48" t="s">
        <v>990</v>
      </c>
      <c r="C138" s="208" t="s">
        <v>991</v>
      </c>
      <c r="D138" s="45"/>
      <c r="E138" s="210" t="s">
        <v>356</v>
      </c>
      <c r="F138" s="180">
        <v>20.901467155718571</v>
      </c>
      <c r="G138" s="180">
        <v>37.99</v>
      </c>
      <c r="H138" s="214"/>
      <c r="I138" s="81">
        <f t="shared" si="15"/>
        <v>19.229349783261085</v>
      </c>
    </row>
    <row r="139" spans="1:9" x14ac:dyDescent="0.3">
      <c r="A139" s="45" t="s">
        <v>992</v>
      </c>
      <c r="B139" s="48" t="s">
        <v>993</v>
      </c>
      <c r="C139" s="47" t="s">
        <v>994</v>
      </c>
      <c r="D139" s="209"/>
      <c r="E139" s="210" t="s">
        <v>356</v>
      </c>
      <c r="F139" s="211">
        <v>27.488874718679668</v>
      </c>
      <c r="G139" s="211">
        <v>49.99</v>
      </c>
      <c r="H139" s="209"/>
      <c r="I139" s="81">
        <f t="shared" si="15"/>
        <v>25.289764741185294</v>
      </c>
    </row>
    <row r="140" spans="1:9" x14ac:dyDescent="0.3">
      <c r="A140" s="45">
        <v>759239111802</v>
      </c>
      <c r="B140" s="48" t="s">
        <v>995</v>
      </c>
      <c r="C140" s="208" t="s">
        <v>996</v>
      </c>
      <c r="D140" s="209"/>
      <c r="E140" s="210" t="s">
        <v>356</v>
      </c>
      <c r="F140" s="211">
        <v>1.6455033557046981</v>
      </c>
      <c r="G140" s="211">
        <v>2.99</v>
      </c>
      <c r="H140" s="209"/>
      <c r="I140" s="81">
        <f t="shared" si="15"/>
        <v>1.5138630872483223</v>
      </c>
    </row>
    <row r="141" spans="1:9" x14ac:dyDescent="0.3">
      <c r="A141" s="45">
        <v>785978053806</v>
      </c>
      <c r="B141" s="48" t="s">
        <v>997</v>
      </c>
      <c r="C141" s="208" t="s">
        <v>998</v>
      </c>
      <c r="D141" s="209"/>
      <c r="E141" s="210" t="s">
        <v>356</v>
      </c>
      <c r="F141" s="211">
        <v>54.438931116389547</v>
      </c>
      <c r="G141" s="211">
        <v>98.99</v>
      </c>
      <c r="H141" s="209"/>
      <c r="I141" s="81">
        <f t="shared" si="15"/>
        <v>50.083816627078384</v>
      </c>
    </row>
    <row r="142" spans="1:9" x14ac:dyDescent="0.3">
      <c r="A142" s="45">
        <v>759239176412</v>
      </c>
      <c r="B142" s="48" t="s">
        <v>999</v>
      </c>
      <c r="C142" s="208" t="s">
        <v>1000</v>
      </c>
      <c r="D142" s="209"/>
      <c r="E142" s="210" t="s">
        <v>356</v>
      </c>
      <c r="F142" s="211">
        <v>12.14035575319622</v>
      </c>
      <c r="G142" s="211">
        <v>22.99</v>
      </c>
      <c r="H142" s="209"/>
      <c r="I142" s="81">
        <f t="shared" si="15"/>
        <v>11.169127292940523</v>
      </c>
    </row>
    <row r="143" spans="1:9" x14ac:dyDescent="0.3">
      <c r="A143" s="45">
        <v>785978061825</v>
      </c>
      <c r="B143" s="48" t="s">
        <v>1001</v>
      </c>
      <c r="C143" s="208" t="s">
        <v>1002</v>
      </c>
      <c r="D143" s="209"/>
      <c r="E143" s="210" t="s">
        <v>356</v>
      </c>
      <c r="F143" s="211">
        <v>40.084597432905483</v>
      </c>
      <c r="G143" s="211">
        <v>73.989999999999995</v>
      </c>
      <c r="H143" s="209"/>
      <c r="I143" s="81">
        <f t="shared" si="15"/>
        <v>36.877829638273049</v>
      </c>
    </row>
    <row r="144" spans="1:9" x14ac:dyDescent="0.3">
      <c r="A144" s="45">
        <v>785978061641</v>
      </c>
      <c r="B144" s="48" t="s">
        <v>1003</v>
      </c>
      <c r="C144" s="208" t="s">
        <v>1004</v>
      </c>
      <c r="D144" s="209"/>
      <c r="E144" s="210" t="s">
        <v>356</v>
      </c>
      <c r="F144" s="211">
        <v>39.739253208868135</v>
      </c>
      <c r="G144" s="211">
        <v>73.989999999999995</v>
      </c>
      <c r="H144" s="209"/>
      <c r="I144" s="81">
        <f t="shared" si="15"/>
        <v>36.560112952158683</v>
      </c>
    </row>
    <row r="145" spans="1:9" x14ac:dyDescent="0.3">
      <c r="A145" s="57" t="s">
        <v>1005</v>
      </c>
      <c r="B145" s="57" t="s">
        <v>1006</v>
      </c>
      <c r="C145" s="66" t="s">
        <v>1007</v>
      </c>
      <c r="D145" s="209"/>
      <c r="E145" s="210" t="s">
        <v>356</v>
      </c>
      <c r="F145" s="211">
        <v>51.601371624517789</v>
      </c>
      <c r="G145" s="211">
        <v>85.99</v>
      </c>
      <c r="H145" s="209"/>
      <c r="I145" s="81">
        <f t="shared" si="15"/>
        <v>47.473261894556366</v>
      </c>
    </row>
    <row r="146" spans="1:9" x14ac:dyDescent="0.3">
      <c r="A146" s="45">
        <v>785978062655</v>
      </c>
      <c r="B146" s="48" t="s">
        <v>1008</v>
      </c>
      <c r="C146" s="208" t="s">
        <v>1009</v>
      </c>
      <c r="D146" s="209"/>
      <c r="E146" s="210" t="s">
        <v>356</v>
      </c>
      <c r="F146" s="211">
        <v>3.2945000000000002</v>
      </c>
      <c r="G146" s="211">
        <v>5.99</v>
      </c>
      <c r="H146" s="209"/>
      <c r="I146" s="81">
        <f t="shared" si="15"/>
        <v>3.0309400000000002</v>
      </c>
    </row>
    <row r="147" spans="1:9" x14ac:dyDescent="0.3">
      <c r="A147" s="45">
        <v>759239267271</v>
      </c>
      <c r="B147" s="48" t="s">
        <v>1010</v>
      </c>
      <c r="C147" s="208" t="s">
        <v>1011</v>
      </c>
      <c r="D147" s="209"/>
      <c r="E147" s="210" t="s">
        <v>356</v>
      </c>
      <c r="F147" s="211">
        <v>11.814258911819886</v>
      </c>
      <c r="G147" s="211">
        <v>20.99</v>
      </c>
      <c r="H147" s="209"/>
      <c r="I147" s="81">
        <f t="shared" si="15"/>
        <v>10.869118198874295</v>
      </c>
    </row>
    <row r="148" spans="1:9" x14ac:dyDescent="0.3">
      <c r="A148" s="45">
        <v>759239276259</v>
      </c>
      <c r="B148" s="48" t="s">
        <v>1012</v>
      </c>
      <c r="C148" s="208" t="s">
        <v>1013</v>
      </c>
      <c r="D148" s="209"/>
      <c r="E148" s="210" t="s">
        <v>356</v>
      </c>
      <c r="F148" s="211">
        <v>7.151651651651652</v>
      </c>
      <c r="G148" s="211">
        <v>12.99</v>
      </c>
      <c r="H148" s="209"/>
      <c r="I148" s="81">
        <f t="shared" si="15"/>
        <v>6.5795195195195202</v>
      </c>
    </row>
    <row r="149" spans="1:9" x14ac:dyDescent="0.3">
      <c r="A149" s="45">
        <v>759239249635</v>
      </c>
      <c r="B149" s="48" t="s">
        <v>1014</v>
      </c>
      <c r="C149" s="208" t="s">
        <v>1015</v>
      </c>
      <c r="D149" s="209"/>
      <c r="E149" s="210" t="s">
        <v>356</v>
      </c>
      <c r="F149" s="211">
        <v>7.151651651651652</v>
      </c>
      <c r="G149" s="211">
        <v>12.99</v>
      </c>
      <c r="H149" s="209"/>
      <c r="I149" s="81">
        <f t="shared" si="15"/>
        <v>6.5795195195195202</v>
      </c>
    </row>
    <row r="150" spans="1:9" x14ac:dyDescent="0.3">
      <c r="A150" s="45">
        <v>759239249642</v>
      </c>
      <c r="B150" s="48" t="s">
        <v>1016</v>
      </c>
      <c r="C150" s="208" t="s">
        <v>1017</v>
      </c>
      <c r="D150" s="209"/>
      <c r="E150" s="210" t="s">
        <v>356</v>
      </c>
      <c r="F150" s="211">
        <v>7.151651651651652</v>
      </c>
      <c r="G150" s="211">
        <v>12.99</v>
      </c>
      <c r="H150" s="209"/>
      <c r="I150" s="81">
        <f t="shared" si="15"/>
        <v>6.5795195195195202</v>
      </c>
    </row>
    <row r="151" spans="1:9" x14ac:dyDescent="0.3">
      <c r="A151" s="45" t="s">
        <v>1018</v>
      </c>
      <c r="B151" s="48" t="s">
        <v>1019</v>
      </c>
      <c r="C151" s="208" t="s">
        <v>1020</v>
      </c>
      <c r="D151" s="209"/>
      <c r="E151" s="210" t="s">
        <v>356</v>
      </c>
      <c r="F151" s="211">
        <v>43.840631578947374</v>
      </c>
      <c r="G151" s="211">
        <v>87.99</v>
      </c>
      <c r="H151" s="209"/>
      <c r="I151" s="81">
        <f t="shared" si="15"/>
        <v>40.333381052631587</v>
      </c>
    </row>
    <row r="152" spans="1:9" x14ac:dyDescent="0.3">
      <c r="A152" s="45" t="s">
        <v>1021</v>
      </c>
      <c r="B152" s="48" t="s">
        <v>1022</v>
      </c>
      <c r="C152" s="208" t="s">
        <v>1023</v>
      </c>
      <c r="D152" s="209"/>
      <c r="E152" s="210" t="s">
        <v>356</v>
      </c>
      <c r="F152" s="211">
        <v>63.994999999999997</v>
      </c>
      <c r="G152" s="211">
        <v>127.99</v>
      </c>
      <c r="H152" s="209"/>
      <c r="I152" s="81">
        <f t="shared" si="15"/>
        <v>58.875399999999999</v>
      </c>
    </row>
    <row r="153" spans="1:9" x14ac:dyDescent="0.3">
      <c r="A153" s="45">
        <v>785978061498</v>
      </c>
      <c r="B153" s="48" t="s">
        <v>1024</v>
      </c>
      <c r="C153" s="208" t="s">
        <v>1025</v>
      </c>
      <c r="D153" s="209"/>
      <c r="E153" s="210" t="s">
        <v>356</v>
      </c>
      <c r="F153" s="211">
        <v>5.3351134846461949</v>
      </c>
      <c r="G153" s="211">
        <v>9.99</v>
      </c>
      <c r="H153" s="209"/>
      <c r="I153" s="81">
        <f t="shared" si="15"/>
        <v>4.9083044058744996</v>
      </c>
    </row>
    <row r="154" spans="1:9" x14ac:dyDescent="0.3">
      <c r="A154" s="45">
        <v>759239104934</v>
      </c>
      <c r="B154" s="48" t="s">
        <v>1026</v>
      </c>
      <c r="C154" s="208" t="s">
        <v>1027</v>
      </c>
      <c r="D154" s="209"/>
      <c r="E154" s="210" t="s">
        <v>356</v>
      </c>
      <c r="F154" s="211">
        <v>1.1371428571428572</v>
      </c>
      <c r="G154" s="211">
        <v>1.99</v>
      </c>
      <c r="H154" s="209"/>
      <c r="I154" s="81">
        <f t="shared" si="15"/>
        <v>1.0461714285714288</v>
      </c>
    </row>
    <row r="155" spans="1:9" x14ac:dyDescent="0.3">
      <c r="A155" s="45">
        <v>759239105283</v>
      </c>
      <c r="B155" s="48" t="s">
        <v>1028</v>
      </c>
      <c r="C155" s="208" t="s">
        <v>1029</v>
      </c>
      <c r="D155" s="209"/>
      <c r="E155" s="210" t="s">
        <v>356</v>
      </c>
      <c r="F155" s="211">
        <v>1.6445000000000003</v>
      </c>
      <c r="G155" s="211">
        <v>2.99</v>
      </c>
      <c r="H155" s="209"/>
      <c r="I155" s="81">
        <f t="shared" si="15"/>
        <v>1.5129400000000004</v>
      </c>
    </row>
    <row r="156" spans="1:9" x14ac:dyDescent="0.3">
      <c r="A156" s="45">
        <v>759239190517</v>
      </c>
      <c r="B156" s="48" t="s">
        <v>1030</v>
      </c>
      <c r="C156" s="208" t="s">
        <v>1031</v>
      </c>
      <c r="D156" s="209"/>
      <c r="E156" s="210" t="s">
        <v>356</v>
      </c>
      <c r="F156" s="211">
        <v>1.6309090909090913</v>
      </c>
      <c r="G156" s="211">
        <v>2.99</v>
      </c>
      <c r="H156" s="209"/>
      <c r="I156" s="81">
        <f t="shared" si="15"/>
        <v>1.500436363636364</v>
      </c>
    </row>
    <row r="157" spans="1:9" x14ac:dyDescent="0.3">
      <c r="A157" s="45">
        <v>759239105139</v>
      </c>
      <c r="B157" s="48" t="s">
        <v>1032</v>
      </c>
      <c r="C157" s="208" t="s">
        <v>1033</v>
      </c>
      <c r="D157" s="209"/>
      <c r="E157" s="210" t="s">
        <v>356</v>
      </c>
      <c r="F157" s="211">
        <v>1.1371428571428572</v>
      </c>
      <c r="G157" s="211">
        <v>1.99</v>
      </c>
      <c r="H157" s="209"/>
      <c r="I157" s="81">
        <f t="shared" si="15"/>
        <v>1.0461714285714288</v>
      </c>
    </row>
    <row r="158" spans="1:9" x14ac:dyDescent="0.3">
      <c r="A158" s="45">
        <v>759239104866</v>
      </c>
      <c r="B158" s="48" t="s">
        <v>1034</v>
      </c>
      <c r="C158" s="208" t="s">
        <v>1035</v>
      </c>
      <c r="D158" s="209"/>
      <c r="E158" s="210" t="s">
        <v>356</v>
      </c>
      <c r="F158" s="211">
        <v>1.0854545454545457</v>
      </c>
      <c r="G158" s="211">
        <v>1.99</v>
      </c>
      <c r="H158" s="209"/>
      <c r="I158" s="81">
        <f t="shared" si="15"/>
        <v>0.99861818181818207</v>
      </c>
    </row>
    <row r="159" spans="1:9" x14ac:dyDescent="0.3">
      <c r="A159" s="45">
        <v>759239105115</v>
      </c>
      <c r="B159" s="48" t="s">
        <v>1036</v>
      </c>
      <c r="C159" s="208" t="s">
        <v>1037</v>
      </c>
      <c r="D159" s="209"/>
      <c r="E159" s="210" t="s">
        <v>356</v>
      </c>
      <c r="F159" s="211">
        <v>1.0613333333333332</v>
      </c>
      <c r="G159" s="211">
        <v>1.99</v>
      </c>
      <c r="H159" s="209"/>
      <c r="I159" s="81">
        <f t="shared" si="15"/>
        <v>0.97642666666666666</v>
      </c>
    </row>
    <row r="160" spans="1:9" x14ac:dyDescent="0.3">
      <c r="A160" s="45">
        <v>759239271827</v>
      </c>
      <c r="B160" s="48" t="s">
        <v>1038</v>
      </c>
      <c r="C160" s="208" t="s">
        <v>1039</v>
      </c>
      <c r="D160" s="209"/>
      <c r="E160" s="210" t="s">
        <v>356</v>
      </c>
      <c r="F160" s="211">
        <v>1.0715384615384616</v>
      </c>
      <c r="G160" s="211">
        <v>1.99</v>
      </c>
      <c r="H160" s="209"/>
      <c r="I160" s="81">
        <f t="shared" si="15"/>
        <v>0.98581538461538465</v>
      </c>
    </row>
    <row r="161" spans="1:9" x14ac:dyDescent="0.3">
      <c r="A161" s="45">
        <v>759239104873</v>
      </c>
      <c r="B161" s="48" t="s">
        <v>1040</v>
      </c>
      <c r="C161" s="208" t="s">
        <v>1041</v>
      </c>
      <c r="D161" s="209"/>
      <c r="E161" s="210" t="s">
        <v>356</v>
      </c>
      <c r="F161" s="211">
        <v>1.1371428571428572</v>
      </c>
      <c r="G161" s="211">
        <v>1.99</v>
      </c>
      <c r="H161" s="209"/>
      <c r="I161" s="81">
        <f t="shared" si="15"/>
        <v>1.0461714285714288</v>
      </c>
    </row>
    <row r="162" spans="1:9" x14ac:dyDescent="0.3">
      <c r="A162" s="45">
        <v>759239158449</v>
      </c>
      <c r="B162" s="48" t="s">
        <v>1042</v>
      </c>
      <c r="C162" s="208" t="s">
        <v>1043</v>
      </c>
      <c r="D162" s="209"/>
      <c r="E162" s="210" t="s">
        <v>356</v>
      </c>
      <c r="F162" s="211">
        <v>1.1055555555555556</v>
      </c>
      <c r="G162" s="211">
        <v>1.99</v>
      </c>
      <c r="H162" s="209"/>
      <c r="I162" s="81">
        <f t="shared" si="15"/>
        <v>1.0171111111111113</v>
      </c>
    </row>
    <row r="163" spans="1:9" x14ac:dyDescent="0.3">
      <c r="A163" s="45">
        <v>759239104880</v>
      </c>
      <c r="B163" s="48" t="s">
        <v>1044</v>
      </c>
      <c r="C163" s="208" t="s">
        <v>1045</v>
      </c>
      <c r="D163" s="209"/>
      <c r="E163" s="210" t="s">
        <v>356</v>
      </c>
      <c r="F163" s="211">
        <v>1.661111111111111</v>
      </c>
      <c r="G163" s="211">
        <v>2.99</v>
      </c>
      <c r="H163" s="209"/>
      <c r="I163" s="81">
        <f t="shared" si="15"/>
        <v>1.5282222222222221</v>
      </c>
    </row>
    <row r="164" spans="1:9" x14ac:dyDescent="0.3">
      <c r="A164" s="45">
        <v>759239158456</v>
      </c>
      <c r="B164" s="48" t="s">
        <v>1046</v>
      </c>
      <c r="C164" s="208" t="s">
        <v>1047</v>
      </c>
      <c r="D164" s="209"/>
      <c r="E164" s="210" t="s">
        <v>356</v>
      </c>
      <c r="F164" s="211">
        <v>1.1371428571428572</v>
      </c>
      <c r="G164" s="211">
        <v>1.99</v>
      </c>
      <c r="H164" s="209"/>
      <c r="I164" s="81">
        <f t="shared" si="15"/>
        <v>1.0461714285714288</v>
      </c>
    </row>
    <row r="165" spans="1:9" x14ac:dyDescent="0.3">
      <c r="A165" s="45">
        <v>759239104965</v>
      </c>
      <c r="B165" s="48" t="s">
        <v>1048</v>
      </c>
      <c r="C165" s="208" t="s">
        <v>1049</v>
      </c>
      <c r="D165" s="209"/>
      <c r="E165" s="210" t="s">
        <v>356</v>
      </c>
      <c r="F165" s="211">
        <v>2.6869230769230774</v>
      </c>
      <c r="G165" s="211">
        <v>4.99</v>
      </c>
      <c r="H165" s="209"/>
      <c r="I165" s="81">
        <f t="shared" si="15"/>
        <v>2.4719692307692314</v>
      </c>
    </row>
    <row r="166" spans="1:9" x14ac:dyDescent="0.3">
      <c r="A166" s="45">
        <v>759239104026</v>
      </c>
      <c r="B166" s="48" t="s">
        <v>1050</v>
      </c>
      <c r="C166" s="208" t="s">
        <v>1051</v>
      </c>
      <c r="D166" s="209"/>
      <c r="E166" s="210" t="s">
        <v>356</v>
      </c>
      <c r="F166" s="211">
        <v>4.8482280431432976</v>
      </c>
      <c r="G166" s="211">
        <v>8.99</v>
      </c>
      <c r="H166" s="209"/>
      <c r="I166" s="81">
        <f t="shared" si="15"/>
        <v>4.4603697996918337</v>
      </c>
    </row>
    <row r="167" spans="1:9" x14ac:dyDescent="0.3">
      <c r="A167" s="45">
        <v>759239286555</v>
      </c>
      <c r="B167" s="48" t="s">
        <v>1052</v>
      </c>
      <c r="C167" s="208" t="s">
        <v>1053</v>
      </c>
      <c r="D167" s="209"/>
      <c r="E167" s="210" t="s">
        <v>356</v>
      </c>
      <c r="F167" s="211">
        <v>5.5018773466833535</v>
      </c>
      <c r="G167" s="211">
        <v>10.99</v>
      </c>
      <c r="H167" s="209"/>
      <c r="I167" s="81">
        <f t="shared" si="15"/>
        <v>5.0617271589486856</v>
      </c>
    </row>
    <row r="168" spans="1:9" x14ac:dyDescent="0.3">
      <c r="A168" s="45">
        <v>759239270615</v>
      </c>
      <c r="B168" s="48" t="s">
        <v>1054</v>
      </c>
      <c r="C168" s="208" t="s">
        <v>1055</v>
      </c>
      <c r="D168" s="209"/>
      <c r="E168" s="210" t="s">
        <v>356</v>
      </c>
      <c r="F168" s="211">
        <v>5.8250883392226145</v>
      </c>
      <c r="G168" s="211">
        <v>10.99</v>
      </c>
      <c r="H168" s="209"/>
      <c r="I168" s="81">
        <f t="shared" si="15"/>
        <v>5.359081272084806</v>
      </c>
    </row>
    <row r="169" spans="1:9" x14ac:dyDescent="0.3">
      <c r="A169" s="45">
        <v>785978053837</v>
      </c>
      <c r="B169" s="48" t="s">
        <v>1056</v>
      </c>
      <c r="C169" s="208" t="s">
        <v>1057</v>
      </c>
      <c r="D169" s="209"/>
      <c r="E169" s="210" t="s">
        <v>356</v>
      </c>
      <c r="F169" s="211">
        <v>10.98849899933289</v>
      </c>
      <c r="G169" s="211">
        <v>19.989999999999998</v>
      </c>
      <c r="H169" s="209"/>
      <c r="I169" s="81">
        <f t="shared" si="15"/>
        <v>10.10941907938626</v>
      </c>
    </row>
    <row r="170" spans="1:9" x14ac:dyDescent="0.3">
      <c r="A170" s="45">
        <v>785978062570</v>
      </c>
      <c r="B170" s="48" t="s">
        <v>1058</v>
      </c>
      <c r="C170" s="208" t="s">
        <v>1059</v>
      </c>
      <c r="D170" s="209"/>
      <c r="E170" s="210" t="s">
        <v>356</v>
      </c>
      <c r="F170" s="211">
        <v>39.285175453466685</v>
      </c>
      <c r="G170" s="211">
        <v>72.989999999999995</v>
      </c>
      <c r="H170" s="209"/>
      <c r="I170" s="81">
        <f t="shared" si="15"/>
        <v>36.142361417189349</v>
      </c>
    </row>
    <row r="171" spans="1:9" x14ac:dyDescent="0.3">
      <c r="A171" s="45">
        <v>785978063935</v>
      </c>
      <c r="B171" s="48" t="s">
        <v>1060</v>
      </c>
      <c r="C171" s="208" t="s">
        <v>1061</v>
      </c>
      <c r="D171" s="209"/>
      <c r="E171" s="210" t="s">
        <v>356</v>
      </c>
      <c r="F171" s="211">
        <v>17.588739495798318</v>
      </c>
      <c r="G171" s="211">
        <v>31.99</v>
      </c>
      <c r="H171" s="209"/>
      <c r="I171" s="81">
        <f t="shared" si="15"/>
        <v>16.181640336134453</v>
      </c>
    </row>
    <row r="172" spans="1:9" x14ac:dyDescent="0.3">
      <c r="A172" s="45">
        <v>759239202531</v>
      </c>
      <c r="B172" s="48" t="s">
        <v>1062</v>
      </c>
      <c r="C172" s="208" t="s">
        <v>1063</v>
      </c>
      <c r="D172" s="209"/>
      <c r="E172" s="210" t="s">
        <v>356</v>
      </c>
      <c r="F172" s="211">
        <v>18.938853161843522</v>
      </c>
      <c r="G172" s="211">
        <v>34.99</v>
      </c>
      <c r="H172" s="209"/>
      <c r="I172" s="81">
        <f t="shared" si="15"/>
        <v>17.42374490889604</v>
      </c>
    </row>
    <row r="173" spans="1:9" x14ac:dyDescent="0.3">
      <c r="A173" s="45">
        <v>759239206928</v>
      </c>
      <c r="B173" s="48" t="s">
        <v>1064</v>
      </c>
      <c r="C173" s="208" t="s">
        <v>1065</v>
      </c>
      <c r="D173" s="209"/>
      <c r="E173" s="210" t="s">
        <v>356</v>
      </c>
      <c r="F173" s="211">
        <v>18.938853161843522</v>
      </c>
      <c r="G173" s="211">
        <v>34.99</v>
      </c>
      <c r="H173" s="209"/>
      <c r="I173" s="81">
        <f t="shared" si="15"/>
        <v>17.42374490889604</v>
      </c>
    </row>
    <row r="174" spans="1:9" x14ac:dyDescent="0.3">
      <c r="A174" s="45">
        <v>785978022192</v>
      </c>
      <c r="B174" s="48" t="s">
        <v>1066</v>
      </c>
      <c r="C174" s="208" t="s">
        <v>1067</v>
      </c>
      <c r="D174" s="209"/>
      <c r="E174" s="210" t="s">
        <v>356</v>
      </c>
      <c r="F174" s="211">
        <v>9.1555042340261732</v>
      </c>
      <c r="G174" s="211">
        <v>16.989999999999998</v>
      </c>
      <c r="H174" s="209"/>
      <c r="I174" s="81">
        <f t="shared" si="15"/>
        <v>8.4230638953040788</v>
      </c>
    </row>
    <row r="175" spans="1:9" x14ac:dyDescent="0.3">
      <c r="A175" s="45">
        <v>785978061801</v>
      </c>
      <c r="B175" s="48" t="s">
        <v>1068</v>
      </c>
      <c r="C175" s="208" t="s">
        <v>1069</v>
      </c>
      <c r="D175" s="209"/>
      <c r="E175" s="210" t="s">
        <v>356</v>
      </c>
      <c r="F175" s="211">
        <v>3.2253846153846153</v>
      </c>
      <c r="G175" s="211">
        <v>5.99</v>
      </c>
      <c r="H175" s="209"/>
      <c r="I175" s="81">
        <f t="shared" si="15"/>
        <v>2.9673538461538462</v>
      </c>
    </row>
    <row r="176" spans="1:9" x14ac:dyDescent="0.3">
      <c r="A176" s="45">
        <v>785978063287</v>
      </c>
      <c r="B176" s="48" t="s">
        <v>1070</v>
      </c>
      <c r="C176" s="208" t="s">
        <v>1071</v>
      </c>
      <c r="D176" s="209"/>
      <c r="E176" s="210" t="s">
        <v>356</v>
      </c>
      <c r="F176" s="211">
        <v>2.7088571428571426</v>
      </c>
      <c r="G176" s="211">
        <v>4.99</v>
      </c>
      <c r="H176" s="209"/>
      <c r="I176" s="81">
        <f t="shared" si="15"/>
        <v>2.4921485714285714</v>
      </c>
    </row>
    <row r="177" spans="1:9" x14ac:dyDescent="0.3">
      <c r="A177" s="45">
        <v>759239260319</v>
      </c>
      <c r="B177" s="48" t="s">
        <v>1072</v>
      </c>
      <c r="C177" s="208" t="s">
        <v>1073</v>
      </c>
      <c r="D177" s="209"/>
      <c r="E177" s="210" t="s">
        <v>356</v>
      </c>
      <c r="F177" s="211">
        <v>2.6798148148148151</v>
      </c>
      <c r="G177" s="211">
        <v>4.99</v>
      </c>
      <c r="H177" s="209"/>
      <c r="I177" s="81">
        <f t="shared" si="15"/>
        <v>2.4654296296296301</v>
      </c>
    </row>
    <row r="178" spans="1:9" x14ac:dyDescent="0.3">
      <c r="A178" s="45">
        <v>759239102930</v>
      </c>
      <c r="B178" s="48" t="s">
        <v>1074</v>
      </c>
      <c r="C178" s="208" t="s">
        <v>1075</v>
      </c>
      <c r="D178" s="209"/>
      <c r="E178" s="210" t="s">
        <v>356</v>
      </c>
      <c r="F178" s="211">
        <v>1.6455033557046981</v>
      </c>
      <c r="G178" s="211">
        <v>2.99</v>
      </c>
      <c r="H178" s="209"/>
      <c r="I178" s="81">
        <f t="shared" si="15"/>
        <v>1.5138630872483223</v>
      </c>
    </row>
    <row r="179" spans="1:9" x14ac:dyDescent="0.3">
      <c r="A179" s="45">
        <v>759239268162</v>
      </c>
      <c r="B179" s="48" t="s">
        <v>1076</v>
      </c>
      <c r="C179" s="208" t="s">
        <v>1077</v>
      </c>
      <c r="D179" s="209"/>
      <c r="E179" s="210" t="s">
        <v>356</v>
      </c>
      <c r="F179" s="211">
        <v>29.8679706601467</v>
      </c>
      <c r="G179" s="211">
        <v>55.99</v>
      </c>
      <c r="H179" s="209"/>
      <c r="I179" s="81">
        <f t="shared" si="15"/>
        <v>27.478533007334963</v>
      </c>
    </row>
    <row r="180" spans="1:9" x14ac:dyDescent="0.3">
      <c r="A180" s="45">
        <v>759239176429</v>
      </c>
      <c r="B180" s="48" t="s">
        <v>1078</v>
      </c>
      <c r="C180" s="208" t="s">
        <v>1079</v>
      </c>
      <c r="D180" s="209"/>
      <c r="E180" s="210" t="s">
        <v>356</v>
      </c>
      <c r="F180" s="211">
        <v>36.965529558849788</v>
      </c>
      <c r="G180" s="211">
        <v>68.989999999999995</v>
      </c>
      <c r="H180" s="209"/>
      <c r="I180" s="81">
        <f t="shared" si="15"/>
        <v>34.008287194141808</v>
      </c>
    </row>
    <row r="181" spans="1:9" x14ac:dyDescent="0.3">
      <c r="A181" s="45">
        <v>759239209622</v>
      </c>
      <c r="B181" s="48" t="s">
        <v>1080</v>
      </c>
      <c r="C181" s="208" t="s">
        <v>1081</v>
      </c>
      <c r="D181" s="209"/>
      <c r="E181" s="210" t="s">
        <v>356</v>
      </c>
      <c r="F181" s="211">
        <v>1.6445000000000003</v>
      </c>
      <c r="G181" s="211">
        <v>2.99</v>
      </c>
      <c r="H181" s="209"/>
      <c r="I181" s="81">
        <f t="shared" si="15"/>
        <v>1.5129400000000004</v>
      </c>
    </row>
    <row r="182" spans="1:9" x14ac:dyDescent="0.3">
      <c r="A182" s="45">
        <v>759239268094</v>
      </c>
      <c r="B182" s="48" t="s">
        <v>1082</v>
      </c>
      <c r="C182" s="208" t="s">
        <v>1083</v>
      </c>
      <c r="D182" s="209"/>
      <c r="E182" s="210" t="s">
        <v>356</v>
      </c>
      <c r="F182" s="211">
        <v>1.1371428571428572</v>
      </c>
      <c r="G182" s="211">
        <v>1.99</v>
      </c>
      <c r="H182" s="209"/>
      <c r="I182" s="81">
        <f t="shared" si="15"/>
        <v>1.0461714285714288</v>
      </c>
    </row>
    <row r="183" spans="1:9" x14ac:dyDescent="0.3">
      <c r="A183" s="45">
        <v>759239103999</v>
      </c>
      <c r="B183" s="48" t="s">
        <v>1084</v>
      </c>
      <c r="C183" s="208" t="s">
        <v>1085</v>
      </c>
      <c r="D183" s="209"/>
      <c r="E183" s="210" t="s">
        <v>356</v>
      </c>
      <c r="F183" s="211">
        <v>1.1055555555555556</v>
      </c>
      <c r="G183" s="211">
        <v>1.99</v>
      </c>
      <c r="H183" s="209"/>
      <c r="I183" s="81">
        <f t="shared" si="15"/>
        <v>1.0171111111111113</v>
      </c>
    </row>
    <row r="184" spans="1:9" x14ac:dyDescent="0.3">
      <c r="A184" s="45">
        <v>759239194966</v>
      </c>
      <c r="B184" s="48" t="s">
        <v>1086</v>
      </c>
      <c r="C184" s="208" t="s">
        <v>1087</v>
      </c>
      <c r="D184" s="209"/>
      <c r="E184" s="210" t="s">
        <v>356</v>
      </c>
      <c r="F184" s="211">
        <v>2.7452148997134671</v>
      </c>
      <c r="G184" s="211">
        <v>4.99</v>
      </c>
      <c r="H184" s="209"/>
      <c r="I184" s="81">
        <f t="shared" si="15"/>
        <v>2.5255977077363898</v>
      </c>
    </row>
    <row r="185" spans="1:9" x14ac:dyDescent="0.3">
      <c r="A185" s="45">
        <v>785978063409</v>
      </c>
      <c r="B185" s="48" t="s">
        <v>1088</v>
      </c>
      <c r="C185" s="208" t="s">
        <v>1089</v>
      </c>
      <c r="D185" s="209"/>
      <c r="E185" s="210" t="s">
        <v>356</v>
      </c>
      <c r="F185" s="211">
        <v>5.3351134846461949</v>
      </c>
      <c r="G185" s="211">
        <v>9.99</v>
      </c>
      <c r="H185" s="209"/>
      <c r="I185" s="81">
        <f t="shared" si="15"/>
        <v>4.9083044058744996</v>
      </c>
    </row>
    <row r="186" spans="1:9" x14ac:dyDescent="0.3">
      <c r="A186" s="45">
        <v>759239270837</v>
      </c>
      <c r="B186" s="48" t="s">
        <v>1090</v>
      </c>
      <c r="C186" s="208" t="s">
        <v>1091</v>
      </c>
      <c r="D186" s="209"/>
      <c r="E186" s="210" t="s">
        <v>356</v>
      </c>
      <c r="F186" s="211">
        <v>6.0383103879849802</v>
      </c>
      <c r="G186" s="211">
        <v>10.99</v>
      </c>
      <c r="H186" s="209"/>
      <c r="I186" s="81">
        <f t="shared" si="15"/>
        <v>5.5552455569461818</v>
      </c>
    </row>
    <row r="187" spans="1:9" x14ac:dyDescent="0.3">
      <c r="A187" s="45">
        <v>759239155547</v>
      </c>
      <c r="B187" s="48" t="s">
        <v>1092</v>
      </c>
      <c r="C187" s="208" t="s">
        <v>1093</v>
      </c>
      <c r="D187" s="209"/>
      <c r="E187" s="210" t="s">
        <v>356</v>
      </c>
      <c r="F187" s="211">
        <v>4.3661202185792343</v>
      </c>
      <c r="G187" s="211">
        <v>7.99</v>
      </c>
      <c r="H187" s="209"/>
      <c r="I187" s="81">
        <f t="shared" si="15"/>
        <v>4.016830601092896</v>
      </c>
    </row>
    <row r="188" spans="1:9" x14ac:dyDescent="0.3">
      <c r="A188" s="45">
        <v>785978053974</v>
      </c>
      <c r="B188" s="48" t="s">
        <v>1094</v>
      </c>
      <c r="C188" s="208" t="s">
        <v>1095</v>
      </c>
      <c r="D188" s="209"/>
      <c r="E188" s="210" t="s">
        <v>356</v>
      </c>
      <c r="F188" s="211">
        <v>1.0715384615384616</v>
      </c>
      <c r="G188" s="211">
        <v>1.99</v>
      </c>
      <c r="H188" s="209"/>
      <c r="I188" s="81">
        <f t="shared" si="15"/>
        <v>0.98581538461538465</v>
      </c>
    </row>
    <row r="189" spans="1:9" x14ac:dyDescent="0.3">
      <c r="A189" s="45">
        <v>759239165775</v>
      </c>
      <c r="B189" s="48" t="s">
        <v>1096</v>
      </c>
      <c r="C189" s="208" t="s">
        <v>1097</v>
      </c>
      <c r="D189" s="209"/>
      <c r="E189" s="210" t="s">
        <v>356</v>
      </c>
      <c r="F189" s="211">
        <v>1.6309090909090913</v>
      </c>
      <c r="G189" s="211">
        <v>2.99</v>
      </c>
      <c r="H189" s="209"/>
      <c r="I189" s="81">
        <f t="shared" si="15"/>
        <v>1.500436363636364</v>
      </c>
    </row>
    <row r="190" spans="1:9" x14ac:dyDescent="0.3">
      <c r="A190" s="45">
        <v>759239302606</v>
      </c>
      <c r="B190" s="48" t="s">
        <v>1098</v>
      </c>
      <c r="C190" s="208" t="s">
        <v>1099</v>
      </c>
      <c r="D190" s="209"/>
      <c r="E190" s="210" t="s">
        <v>356</v>
      </c>
      <c r="F190" s="211">
        <v>20.901467155718571</v>
      </c>
      <c r="G190" s="211">
        <v>37.99</v>
      </c>
      <c r="H190" s="209"/>
      <c r="I190" s="81">
        <f t="shared" si="15"/>
        <v>19.229349783261085</v>
      </c>
    </row>
    <row r="191" spans="1:9" x14ac:dyDescent="0.3">
      <c r="A191" s="45">
        <v>759239302613</v>
      </c>
      <c r="B191" s="48" t="s">
        <v>1100</v>
      </c>
      <c r="C191" s="208" t="s">
        <v>1101</v>
      </c>
      <c r="D191" s="209"/>
      <c r="E191" s="210" t="s">
        <v>356</v>
      </c>
      <c r="F191" s="211">
        <v>20.901467155718571</v>
      </c>
      <c r="G191" s="211">
        <v>37.99</v>
      </c>
      <c r="H191" s="209"/>
      <c r="I191" s="81">
        <f t="shared" si="15"/>
        <v>19.229349783261085</v>
      </c>
    </row>
    <row r="192" spans="1:9" x14ac:dyDescent="0.3">
      <c r="A192" s="45">
        <v>785978056845</v>
      </c>
      <c r="B192" s="48" t="s">
        <v>1102</v>
      </c>
      <c r="C192" s="208" t="s">
        <v>1103</v>
      </c>
      <c r="D192" s="209"/>
      <c r="E192" s="210" t="s">
        <v>356</v>
      </c>
      <c r="F192" s="211">
        <v>1.1055555555555556</v>
      </c>
      <c r="G192" s="211">
        <v>1.99</v>
      </c>
      <c r="H192" s="209"/>
      <c r="I192" s="81">
        <f t="shared" si="15"/>
        <v>1.0171111111111113</v>
      </c>
    </row>
    <row r="193" spans="1:9" x14ac:dyDescent="0.3">
      <c r="A193" s="45">
        <v>759239192948</v>
      </c>
      <c r="B193" s="48" t="s">
        <v>1104</v>
      </c>
      <c r="C193" s="208" t="s">
        <v>1105</v>
      </c>
      <c r="D193" s="209"/>
      <c r="E193" s="210" t="s">
        <v>356</v>
      </c>
      <c r="F193" s="211">
        <v>4.8482280431432976</v>
      </c>
      <c r="G193" s="211">
        <v>8.99</v>
      </c>
      <c r="H193" s="209"/>
      <c r="I193" s="81">
        <f t="shared" si="15"/>
        <v>4.4603697996918337</v>
      </c>
    </row>
    <row r="194" spans="1:9" x14ac:dyDescent="0.3">
      <c r="A194" s="46" t="s">
        <v>1106</v>
      </c>
      <c r="B194" s="46" t="s">
        <v>1107</v>
      </c>
      <c r="C194" s="217" t="s">
        <v>1108</v>
      </c>
      <c r="D194" s="209"/>
      <c r="E194" s="210" t="s">
        <v>356</v>
      </c>
      <c r="F194" s="211">
        <v>2.9950000000000001</v>
      </c>
      <c r="G194" s="211">
        <v>5.99</v>
      </c>
      <c r="H194" s="209"/>
      <c r="I194" s="81">
        <f t="shared" si="15"/>
        <v>2.7554000000000003</v>
      </c>
    </row>
    <row r="195" spans="1:9" x14ac:dyDescent="0.3">
      <c r="A195" s="46" t="s">
        <v>1109</v>
      </c>
      <c r="B195" s="46" t="s">
        <v>1110</v>
      </c>
      <c r="C195" s="217" t="s">
        <v>1111</v>
      </c>
      <c r="D195" s="209"/>
      <c r="E195" s="210" t="s">
        <v>356</v>
      </c>
      <c r="F195" s="211">
        <v>2.9950000000000001</v>
      </c>
      <c r="G195" s="211">
        <v>5.99</v>
      </c>
      <c r="H195" s="209"/>
      <c r="I195" s="81">
        <f t="shared" si="15"/>
        <v>2.7554000000000003</v>
      </c>
    </row>
    <row r="196" spans="1:9" x14ac:dyDescent="0.3">
      <c r="A196" s="46" t="s">
        <v>1112</v>
      </c>
      <c r="B196" s="46" t="s">
        <v>1113</v>
      </c>
      <c r="C196" s="217" t="s">
        <v>1114</v>
      </c>
      <c r="D196" s="209"/>
      <c r="E196" s="210" t="s">
        <v>356</v>
      </c>
      <c r="F196" s="211">
        <v>3.4950000000000001</v>
      </c>
      <c r="G196" s="211">
        <v>6.99</v>
      </c>
      <c r="H196" s="209"/>
      <c r="I196" s="81">
        <f t="shared" si="15"/>
        <v>3.2154000000000003</v>
      </c>
    </row>
    <row r="197" spans="1:9" x14ac:dyDescent="0.3">
      <c r="A197" s="46" t="s">
        <v>1115</v>
      </c>
      <c r="B197" s="46" t="s">
        <v>1116</v>
      </c>
      <c r="C197" s="217" t="s">
        <v>1117</v>
      </c>
      <c r="D197" s="209"/>
      <c r="E197" s="210" t="s">
        <v>356</v>
      </c>
      <c r="F197" s="211">
        <v>3.4950000000000001</v>
      </c>
      <c r="G197" s="211">
        <v>6.99</v>
      </c>
      <c r="H197" s="209"/>
      <c r="I197" s="81">
        <f t="shared" si="15"/>
        <v>3.2154000000000003</v>
      </c>
    </row>
    <row r="198" spans="1:9" x14ac:dyDescent="0.3">
      <c r="A198" s="45">
        <v>759239106884</v>
      </c>
      <c r="B198" s="48" t="s">
        <v>1118</v>
      </c>
      <c r="C198" s="208" t="s">
        <v>1119</v>
      </c>
      <c r="D198" s="209"/>
      <c r="E198" s="210" t="s">
        <v>356</v>
      </c>
      <c r="F198" s="211">
        <v>21.154818272757588</v>
      </c>
      <c r="G198" s="211">
        <v>37.99</v>
      </c>
      <c r="H198" s="209"/>
      <c r="I198" s="81">
        <f t="shared" si="15"/>
        <v>19.462432810936981</v>
      </c>
    </row>
    <row r="199" spans="1:9" x14ac:dyDescent="0.3">
      <c r="A199" s="45">
        <v>759239106907</v>
      </c>
      <c r="B199" s="48" t="s">
        <v>1120</v>
      </c>
      <c r="C199" s="208" t="s">
        <v>1121</v>
      </c>
      <c r="D199" s="209"/>
      <c r="E199" s="210" t="s">
        <v>356</v>
      </c>
      <c r="F199" s="211">
        <v>21.154818272757588</v>
      </c>
      <c r="G199" s="211">
        <v>37.99</v>
      </c>
      <c r="H199" s="209"/>
      <c r="I199" s="81">
        <f t="shared" ref="I199:I261" si="16">F199*0.92</f>
        <v>19.462432810936981</v>
      </c>
    </row>
    <row r="200" spans="1:9" x14ac:dyDescent="0.3">
      <c r="A200" s="45">
        <v>759239277874</v>
      </c>
      <c r="B200" s="48" t="s">
        <v>1122</v>
      </c>
      <c r="C200" s="208" t="s">
        <v>1123</v>
      </c>
      <c r="D200" s="209"/>
      <c r="E200" s="210" t="s">
        <v>356</v>
      </c>
      <c r="F200" s="211">
        <v>21.154818272757588</v>
      </c>
      <c r="G200" s="211">
        <v>37.99</v>
      </c>
      <c r="H200" s="209"/>
      <c r="I200" s="81">
        <f t="shared" si="16"/>
        <v>19.462432810936981</v>
      </c>
    </row>
    <row r="201" spans="1:9" x14ac:dyDescent="0.3">
      <c r="A201" s="45">
        <v>759239194942</v>
      </c>
      <c r="B201" s="48" t="s">
        <v>1124</v>
      </c>
      <c r="C201" s="208" t="s">
        <v>1125</v>
      </c>
      <c r="D201" s="209"/>
      <c r="E201" s="210" t="s">
        <v>356</v>
      </c>
      <c r="F201" s="211">
        <v>21.154818272757588</v>
      </c>
      <c r="G201" s="211">
        <v>37.99</v>
      </c>
      <c r="H201" s="209"/>
      <c r="I201" s="81">
        <f t="shared" si="16"/>
        <v>19.462432810936981</v>
      </c>
    </row>
    <row r="202" spans="1:9" x14ac:dyDescent="0.3">
      <c r="A202" s="45">
        <v>759239278437</v>
      </c>
      <c r="B202" s="48" t="s">
        <v>1126</v>
      </c>
      <c r="C202" s="208" t="s">
        <v>1127</v>
      </c>
      <c r="D202" s="209"/>
      <c r="E202" s="210" t="s">
        <v>356</v>
      </c>
      <c r="F202" s="211">
        <v>7.151651651651652</v>
      </c>
      <c r="G202" s="211">
        <v>12.99</v>
      </c>
      <c r="H202" s="209"/>
      <c r="I202" s="81">
        <f t="shared" si="16"/>
        <v>6.5795195195195202</v>
      </c>
    </row>
    <row r="203" spans="1:9" x14ac:dyDescent="0.3">
      <c r="A203" s="45">
        <v>759239222287</v>
      </c>
      <c r="B203" s="48" t="s">
        <v>1128</v>
      </c>
      <c r="C203" s="208" t="s">
        <v>1129</v>
      </c>
      <c r="D203" s="209"/>
      <c r="E203" s="210" t="s">
        <v>356</v>
      </c>
      <c r="F203" s="211">
        <v>55.801440192025609</v>
      </c>
      <c r="G203" s="211">
        <v>92.99</v>
      </c>
      <c r="H203" s="209"/>
      <c r="I203" s="81">
        <f t="shared" si="16"/>
        <v>51.33732497666356</v>
      </c>
    </row>
    <row r="204" spans="1:9" x14ac:dyDescent="0.3">
      <c r="A204" s="45">
        <v>759239106808</v>
      </c>
      <c r="B204" s="48" t="s">
        <v>1130</v>
      </c>
      <c r="C204" s="208" t="s">
        <v>1131</v>
      </c>
      <c r="D204" s="209"/>
      <c r="E204" s="210" t="s">
        <v>356</v>
      </c>
      <c r="F204" s="211">
        <v>3.2378378378378381</v>
      </c>
      <c r="G204" s="211">
        <v>5.99</v>
      </c>
      <c r="H204" s="209"/>
      <c r="I204" s="81">
        <f t="shared" si="16"/>
        <v>2.9788108108108111</v>
      </c>
    </row>
    <row r="205" spans="1:9" x14ac:dyDescent="0.3">
      <c r="A205" s="45" t="s">
        <v>1132</v>
      </c>
      <c r="B205" s="48" t="s">
        <v>1133</v>
      </c>
      <c r="C205" s="208" t="s">
        <v>1134</v>
      </c>
      <c r="D205" s="209"/>
      <c r="E205" s="210" t="s">
        <v>356</v>
      </c>
      <c r="F205" s="211">
        <v>3.5020040080160317</v>
      </c>
      <c r="G205" s="211">
        <v>6.99</v>
      </c>
      <c r="H205" s="209"/>
      <c r="I205" s="81">
        <f t="shared" si="16"/>
        <v>3.2218436873747494</v>
      </c>
    </row>
    <row r="206" spans="1:9" x14ac:dyDescent="0.3">
      <c r="A206" s="45">
        <v>759239206423</v>
      </c>
      <c r="B206" s="48" t="s">
        <v>1135</v>
      </c>
      <c r="C206" s="208" t="s">
        <v>1136</v>
      </c>
      <c r="D206" s="209"/>
      <c r="E206" s="210" t="s">
        <v>356</v>
      </c>
      <c r="F206" s="211">
        <v>2.7452148997134671</v>
      </c>
      <c r="G206" s="211">
        <v>4.99</v>
      </c>
      <c r="H206" s="209"/>
      <c r="I206" s="81">
        <f t="shared" si="16"/>
        <v>2.5255977077363898</v>
      </c>
    </row>
    <row r="207" spans="1:9" x14ac:dyDescent="0.3">
      <c r="A207" s="45">
        <v>759239189269</v>
      </c>
      <c r="B207" s="48" t="s">
        <v>1137</v>
      </c>
      <c r="C207" s="208" t="s">
        <v>1138</v>
      </c>
      <c r="D207" s="209"/>
      <c r="E207" s="210" t="s">
        <v>356</v>
      </c>
      <c r="F207" s="211">
        <v>2.1945000000000001</v>
      </c>
      <c r="G207" s="211">
        <v>3.99</v>
      </c>
      <c r="H207" s="209"/>
      <c r="I207" s="81">
        <f t="shared" si="16"/>
        <v>2.0189400000000002</v>
      </c>
    </row>
    <row r="208" spans="1:9" x14ac:dyDescent="0.3">
      <c r="A208" s="45" t="s">
        <v>1139</v>
      </c>
      <c r="B208" s="48" t="s">
        <v>1140</v>
      </c>
      <c r="C208" s="208" t="s">
        <v>1141</v>
      </c>
      <c r="D208" s="209"/>
      <c r="E208" s="210" t="s">
        <v>356</v>
      </c>
      <c r="F208" s="211">
        <v>3.4950000000000001</v>
      </c>
      <c r="G208" s="211">
        <v>6.99</v>
      </c>
      <c r="H208" s="209"/>
      <c r="I208" s="81">
        <f t="shared" si="16"/>
        <v>3.2154000000000003</v>
      </c>
    </row>
    <row r="209" spans="1:9" x14ac:dyDescent="0.3">
      <c r="A209" s="48" t="s">
        <v>1142</v>
      </c>
      <c r="B209" s="48" t="s">
        <v>1143</v>
      </c>
      <c r="C209" s="208" t="s">
        <v>1144</v>
      </c>
      <c r="D209" s="209"/>
      <c r="E209" s="210" t="s">
        <v>356</v>
      </c>
      <c r="F209" s="211">
        <v>1.5101010101010104</v>
      </c>
      <c r="G209" s="211">
        <v>2.99</v>
      </c>
      <c r="H209" s="209"/>
      <c r="I209" s="81">
        <f t="shared" si="16"/>
        <v>1.3892929292929297</v>
      </c>
    </row>
    <row r="210" spans="1:9" x14ac:dyDescent="0.3">
      <c r="A210" s="45">
        <v>759239103968</v>
      </c>
      <c r="B210" s="48" t="s">
        <v>1145</v>
      </c>
      <c r="C210" s="208" t="s">
        <v>1146</v>
      </c>
      <c r="D210" s="209"/>
      <c r="E210" s="210" t="s">
        <v>356</v>
      </c>
      <c r="F210" s="211">
        <v>4.3952276867030964</v>
      </c>
      <c r="G210" s="211">
        <v>7.99</v>
      </c>
      <c r="H210" s="209"/>
      <c r="I210" s="81">
        <f t="shared" si="16"/>
        <v>4.0436094717668487</v>
      </c>
    </row>
    <row r="211" spans="1:9" x14ac:dyDescent="0.3">
      <c r="A211" s="45" t="s">
        <v>1147</v>
      </c>
      <c r="B211" s="48" t="s">
        <v>1148</v>
      </c>
      <c r="C211" s="208" t="s">
        <v>1149</v>
      </c>
      <c r="D211" s="209"/>
      <c r="E211" s="210" t="s">
        <v>356</v>
      </c>
      <c r="F211" s="211">
        <v>93.360383598828463</v>
      </c>
      <c r="G211" s="211">
        <v>171.99</v>
      </c>
      <c r="H211" s="209"/>
      <c r="I211" s="81">
        <f t="shared" si="16"/>
        <v>85.891552910922186</v>
      </c>
    </row>
    <row r="212" spans="1:9" x14ac:dyDescent="0.3">
      <c r="A212" s="48" t="s">
        <v>1150</v>
      </c>
      <c r="B212" s="48" t="s">
        <v>1151</v>
      </c>
      <c r="C212" s="69" t="s">
        <v>1152</v>
      </c>
      <c r="D212" s="209"/>
      <c r="E212" s="210" t="s">
        <v>356</v>
      </c>
      <c r="F212" s="211">
        <v>13.751375687843922</v>
      </c>
      <c r="G212" s="211">
        <v>24.99</v>
      </c>
      <c r="H212" s="209"/>
      <c r="I212" s="81">
        <f t="shared" si="16"/>
        <v>12.651265632816408</v>
      </c>
    </row>
    <row r="213" spans="1:9" x14ac:dyDescent="0.3">
      <c r="A213" s="210" t="s">
        <v>1153</v>
      </c>
      <c r="B213" s="210" t="s">
        <v>1154</v>
      </c>
      <c r="C213" s="213" t="s">
        <v>1155</v>
      </c>
      <c r="D213" s="209"/>
      <c r="E213" s="210" t="s">
        <v>356</v>
      </c>
      <c r="F213" s="211">
        <v>17.921568627450981</v>
      </c>
      <c r="G213" s="211">
        <v>31.99</v>
      </c>
      <c r="H213" s="209"/>
      <c r="I213" s="81">
        <f t="shared" si="16"/>
        <v>16.487843137254902</v>
      </c>
    </row>
    <row r="214" spans="1:9" x14ac:dyDescent="0.3">
      <c r="A214" s="218">
        <v>759239279144</v>
      </c>
      <c r="B214" s="219" t="s">
        <v>1156</v>
      </c>
      <c r="C214" s="220" t="s">
        <v>1157</v>
      </c>
      <c r="D214" s="209"/>
      <c r="E214" s="210" t="s">
        <v>356</v>
      </c>
      <c r="F214" s="211">
        <v>4.3661202185792343</v>
      </c>
      <c r="G214" s="211">
        <v>7.99</v>
      </c>
      <c r="H214" s="209"/>
      <c r="I214" s="81">
        <f t="shared" si="16"/>
        <v>4.016830601092896</v>
      </c>
    </row>
    <row r="215" spans="1:9" x14ac:dyDescent="0.3">
      <c r="A215" s="218">
        <v>759239279151</v>
      </c>
      <c r="B215" s="219" t="s">
        <v>1158</v>
      </c>
      <c r="C215" s="220" t="s">
        <v>1159</v>
      </c>
      <c r="D215" s="209"/>
      <c r="E215" s="210" t="s">
        <v>356</v>
      </c>
      <c r="F215" s="211">
        <v>4.3661202185792343</v>
      </c>
      <c r="G215" s="211">
        <v>7.99</v>
      </c>
      <c r="H215" s="209"/>
      <c r="I215" s="81">
        <f t="shared" si="16"/>
        <v>4.016830601092896</v>
      </c>
    </row>
    <row r="216" spans="1:9" x14ac:dyDescent="0.3">
      <c r="A216" s="218">
        <v>759239279168</v>
      </c>
      <c r="B216" s="219" t="s">
        <v>1160</v>
      </c>
      <c r="C216" s="220" t="s">
        <v>1161</v>
      </c>
      <c r="D216" s="209"/>
      <c r="E216" s="210" t="s">
        <v>356</v>
      </c>
      <c r="F216" s="211">
        <v>2.1945000000000001</v>
      </c>
      <c r="G216" s="211">
        <v>3.99</v>
      </c>
      <c r="H216" s="209"/>
      <c r="I216" s="81">
        <f t="shared" si="16"/>
        <v>2.0189400000000002</v>
      </c>
    </row>
    <row r="217" spans="1:9" x14ac:dyDescent="0.3">
      <c r="A217" s="218">
        <v>759239279113</v>
      </c>
      <c r="B217" s="219" t="s">
        <v>1162</v>
      </c>
      <c r="C217" s="220" t="s">
        <v>1163</v>
      </c>
      <c r="D217" s="209"/>
      <c r="E217" s="210" t="s">
        <v>356</v>
      </c>
      <c r="F217" s="211">
        <v>4.5014306151645203</v>
      </c>
      <c r="G217" s="211">
        <v>8.99</v>
      </c>
      <c r="H217" s="209"/>
      <c r="I217" s="81">
        <f t="shared" si="16"/>
        <v>4.1413161659513591</v>
      </c>
    </row>
    <row r="218" spans="1:9" x14ac:dyDescent="0.3">
      <c r="A218" s="45">
        <v>759239190241</v>
      </c>
      <c r="B218" s="48" t="s">
        <v>1164</v>
      </c>
      <c r="C218" s="208" t="s">
        <v>1165</v>
      </c>
      <c r="D218" s="209"/>
      <c r="E218" s="210" t="s">
        <v>356</v>
      </c>
      <c r="F218" s="211">
        <v>1.0715384615384616</v>
      </c>
      <c r="G218" s="211">
        <v>1.99</v>
      </c>
      <c r="H218" s="209"/>
      <c r="I218" s="81">
        <f t="shared" si="16"/>
        <v>0.98581538461538465</v>
      </c>
    </row>
    <row r="219" spans="1:9" x14ac:dyDescent="0.3">
      <c r="A219" s="45">
        <v>759239270813</v>
      </c>
      <c r="B219" s="48" t="s">
        <v>1166</v>
      </c>
      <c r="C219" s="208" t="s">
        <v>1167</v>
      </c>
      <c r="D219" s="209"/>
      <c r="E219" s="210" t="s">
        <v>356</v>
      </c>
      <c r="F219" s="211">
        <v>1.0854545454545457</v>
      </c>
      <c r="G219" s="211">
        <v>1.99</v>
      </c>
      <c r="H219" s="209"/>
      <c r="I219" s="81">
        <f t="shared" si="16"/>
        <v>0.99861818181818207</v>
      </c>
    </row>
    <row r="220" spans="1:9" x14ac:dyDescent="0.3">
      <c r="A220" s="45">
        <v>759239280546</v>
      </c>
      <c r="B220" s="48" t="s">
        <v>1168</v>
      </c>
      <c r="C220" s="208" t="s">
        <v>1169</v>
      </c>
      <c r="D220" s="209"/>
      <c r="E220" s="210" t="s">
        <v>356</v>
      </c>
      <c r="F220" s="211">
        <v>26.876344086021504</v>
      </c>
      <c r="G220" s="211">
        <v>49.99</v>
      </c>
      <c r="H220" s="209"/>
      <c r="I220" s="81">
        <f t="shared" si="16"/>
        <v>24.726236559139785</v>
      </c>
    </row>
    <row r="221" spans="1:9" x14ac:dyDescent="0.3">
      <c r="A221" s="45">
        <v>759239104286</v>
      </c>
      <c r="B221" s="48" t="s">
        <v>1170</v>
      </c>
      <c r="C221" s="208" t="s">
        <v>1171</v>
      </c>
      <c r="D221" s="209"/>
      <c r="E221" s="210" t="s">
        <v>356</v>
      </c>
      <c r="F221" s="211">
        <v>23.344098313803944</v>
      </c>
      <c r="G221" s="211">
        <v>42.99</v>
      </c>
      <c r="H221" s="209"/>
      <c r="I221" s="81">
        <f t="shared" si="16"/>
        <v>21.476570448699629</v>
      </c>
    </row>
    <row r="222" spans="1:9" x14ac:dyDescent="0.3">
      <c r="A222" s="45">
        <v>785978063584</v>
      </c>
      <c r="B222" s="48" t="s">
        <v>1172</v>
      </c>
      <c r="C222" s="208" t="s">
        <v>1173</v>
      </c>
      <c r="D222" s="209"/>
      <c r="E222" s="210" t="s">
        <v>356</v>
      </c>
      <c r="F222" s="211">
        <v>1.6195833333333334</v>
      </c>
      <c r="G222" s="211">
        <v>2.99</v>
      </c>
      <c r="H222" s="209"/>
      <c r="I222" s="81">
        <f t="shared" si="16"/>
        <v>1.4900166666666668</v>
      </c>
    </row>
    <row r="223" spans="1:9" x14ac:dyDescent="0.3">
      <c r="A223" s="45">
        <v>785978061849</v>
      </c>
      <c r="B223" s="48" t="s">
        <v>1174</v>
      </c>
      <c r="C223" s="208" t="s">
        <v>1175</v>
      </c>
      <c r="D223" s="209"/>
      <c r="E223" s="210" t="s">
        <v>356</v>
      </c>
      <c r="F223" s="211">
        <v>1.6611111111111112</v>
      </c>
      <c r="G223" s="211">
        <v>2.99</v>
      </c>
      <c r="H223" s="209"/>
      <c r="I223" s="81">
        <f t="shared" si="16"/>
        <v>1.5282222222222224</v>
      </c>
    </row>
    <row r="224" spans="1:9" x14ac:dyDescent="0.3">
      <c r="A224" s="45">
        <v>785978061887</v>
      </c>
      <c r="B224" s="48" t="s">
        <v>1176</v>
      </c>
      <c r="C224" s="208" t="s">
        <v>1177</v>
      </c>
      <c r="D224" s="209"/>
      <c r="E224" s="210" t="s">
        <v>356</v>
      </c>
      <c r="F224" s="211">
        <v>1.6611111111111112</v>
      </c>
      <c r="G224" s="211">
        <v>2.99</v>
      </c>
      <c r="H224" s="209"/>
      <c r="I224" s="81">
        <f t="shared" si="16"/>
        <v>1.5282222222222224</v>
      </c>
    </row>
    <row r="225" spans="1:9" x14ac:dyDescent="0.3">
      <c r="A225" s="45">
        <v>759239190289</v>
      </c>
      <c r="B225" s="48" t="s">
        <v>1178</v>
      </c>
      <c r="C225" s="208" t="s">
        <v>1179</v>
      </c>
      <c r="D225" s="209"/>
      <c r="E225" s="210" t="s">
        <v>356</v>
      </c>
      <c r="F225" s="211">
        <v>1.0715384615384616</v>
      </c>
      <c r="G225" s="211">
        <v>1.99</v>
      </c>
      <c r="H225" s="209"/>
      <c r="I225" s="81">
        <f t="shared" si="16"/>
        <v>0.98581538461538465</v>
      </c>
    </row>
    <row r="226" spans="1:9" x14ac:dyDescent="0.3">
      <c r="A226" s="45">
        <v>785978057217</v>
      </c>
      <c r="B226" s="48" t="s">
        <v>1180</v>
      </c>
      <c r="C226" s="208" t="s">
        <v>1181</v>
      </c>
      <c r="D226" s="209"/>
      <c r="E226" s="210" t="s">
        <v>356</v>
      </c>
      <c r="F226" s="211">
        <v>5.3351134846461949</v>
      </c>
      <c r="G226" s="211">
        <v>9.99</v>
      </c>
      <c r="H226" s="209"/>
      <c r="I226" s="81">
        <f t="shared" si="16"/>
        <v>4.9083044058744996</v>
      </c>
    </row>
    <row r="227" spans="1:9" x14ac:dyDescent="0.3">
      <c r="A227" s="45">
        <v>759239104033</v>
      </c>
      <c r="B227" s="48" t="s">
        <v>1182</v>
      </c>
      <c r="C227" s="208" t="s">
        <v>1183</v>
      </c>
      <c r="D227" s="209"/>
      <c r="E227" s="210" t="s">
        <v>356</v>
      </c>
      <c r="F227" s="211">
        <v>8.2388740617180982</v>
      </c>
      <c r="G227" s="211">
        <v>14.99</v>
      </c>
      <c r="H227" s="209"/>
      <c r="I227" s="81">
        <f t="shared" si="16"/>
        <v>7.5797641367806508</v>
      </c>
    </row>
    <row r="228" spans="1:9" x14ac:dyDescent="0.3">
      <c r="A228" s="45">
        <v>785978061924</v>
      </c>
      <c r="B228" s="48" t="s">
        <v>1184</v>
      </c>
      <c r="C228" s="208" t="s">
        <v>1185</v>
      </c>
      <c r="D228" s="209"/>
      <c r="E228" s="210" t="s">
        <v>356</v>
      </c>
      <c r="F228" s="211">
        <v>26.385996409335728</v>
      </c>
      <c r="G228" s="211">
        <v>48.99</v>
      </c>
      <c r="H228" s="209"/>
      <c r="I228" s="81">
        <f t="shared" si="16"/>
        <v>24.275116696588871</v>
      </c>
    </row>
    <row r="229" spans="1:9" x14ac:dyDescent="0.3">
      <c r="A229" s="45">
        <v>759239195031</v>
      </c>
      <c r="B229" s="48" t="s">
        <v>1186</v>
      </c>
      <c r="C229" s="208" t="s">
        <v>1187</v>
      </c>
      <c r="D229" s="209"/>
      <c r="E229" s="210" t="s">
        <v>356</v>
      </c>
      <c r="F229" s="211">
        <v>18.260652093367916</v>
      </c>
      <c r="G229" s="211">
        <v>33.99</v>
      </c>
      <c r="H229" s="209"/>
      <c r="I229" s="81">
        <f t="shared" si="16"/>
        <v>16.799799925898483</v>
      </c>
    </row>
    <row r="230" spans="1:9" x14ac:dyDescent="0.3">
      <c r="A230" s="45">
        <v>785978061610</v>
      </c>
      <c r="B230" s="48" t="s">
        <v>1188</v>
      </c>
      <c r="C230" s="208" t="s">
        <v>1189</v>
      </c>
      <c r="D230" s="209"/>
      <c r="E230" s="210" t="s">
        <v>356</v>
      </c>
      <c r="F230" s="211">
        <v>2.7452148997134671</v>
      </c>
      <c r="G230" s="211">
        <v>4.99</v>
      </c>
      <c r="H230" s="209"/>
      <c r="I230" s="81">
        <f t="shared" si="16"/>
        <v>2.5255977077363898</v>
      </c>
    </row>
    <row r="231" spans="1:9" x14ac:dyDescent="0.3">
      <c r="A231" s="57" t="s">
        <v>1190</v>
      </c>
      <c r="B231" s="57" t="s">
        <v>1191</v>
      </c>
      <c r="C231" s="66" t="s">
        <v>1192</v>
      </c>
      <c r="D231" s="209"/>
      <c r="E231" s="210" t="s">
        <v>356</v>
      </c>
      <c r="F231" s="211">
        <v>30.001500375093773</v>
      </c>
      <c r="G231" s="211">
        <v>49.99</v>
      </c>
      <c r="H231" s="209"/>
      <c r="I231" s="81">
        <f t="shared" si="16"/>
        <v>27.601380345086273</v>
      </c>
    </row>
    <row r="232" spans="1:9" x14ac:dyDescent="0.3">
      <c r="A232" s="57" t="s">
        <v>1193</v>
      </c>
      <c r="B232" s="57" t="s">
        <v>1194</v>
      </c>
      <c r="C232" s="66" t="s">
        <v>1195</v>
      </c>
      <c r="D232" s="209"/>
      <c r="E232" s="210" t="s">
        <v>356</v>
      </c>
      <c r="F232" s="211">
        <v>67.101210121012102</v>
      </c>
      <c r="G232" s="211">
        <v>121.99</v>
      </c>
      <c r="H232" s="209"/>
      <c r="I232" s="81">
        <f t="shared" si="16"/>
        <v>61.733113311331138</v>
      </c>
    </row>
    <row r="233" spans="1:9" x14ac:dyDescent="0.3">
      <c r="A233" s="45">
        <v>785978049540</v>
      </c>
      <c r="B233" s="48" t="s">
        <v>1196</v>
      </c>
      <c r="C233" s="208" t="s">
        <v>1197</v>
      </c>
      <c r="D233" s="209"/>
      <c r="E233" s="210" t="s">
        <v>356</v>
      </c>
      <c r="F233" s="211">
        <v>40.70128354725788</v>
      </c>
      <c r="G233" s="211">
        <v>73.989999999999995</v>
      </c>
      <c r="H233" s="209"/>
      <c r="I233" s="81">
        <f t="shared" si="16"/>
        <v>37.445180863477255</v>
      </c>
    </row>
    <row r="234" spans="1:9" x14ac:dyDescent="0.3">
      <c r="A234" s="45">
        <v>785978060163</v>
      </c>
      <c r="B234" s="48" t="s">
        <v>1198</v>
      </c>
      <c r="C234" s="208" t="s">
        <v>1199</v>
      </c>
      <c r="D234" s="209"/>
      <c r="E234" s="210" t="s">
        <v>356</v>
      </c>
      <c r="F234" s="211">
        <v>15.274215552523874</v>
      </c>
      <c r="G234" s="211">
        <v>27.99</v>
      </c>
      <c r="H234" s="209"/>
      <c r="I234" s="81">
        <f t="shared" si="16"/>
        <v>14.052278308321965</v>
      </c>
    </row>
    <row r="235" spans="1:9" x14ac:dyDescent="0.3">
      <c r="A235" s="45">
        <v>785978039930</v>
      </c>
      <c r="B235" s="48" t="s">
        <v>1200</v>
      </c>
      <c r="C235" s="208" t="s">
        <v>1201</v>
      </c>
      <c r="D235" s="209"/>
      <c r="E235" s="210" t="s">
        <v>356</v>
      </c>
      <c r="F235" s="211">
        <v>20.901467155718571</v>
      </c>
      <c r="G235" s="211">
        <v>37.99</v>
      </c>
      <c r="H235" s="209"/>
      <c r="I235" s="81">
        <f t="shared" si="16"/>
        <v>19.229349783261085</v>
      </c>
    </row>
    <row r="236" spans="1:9" x14ac:dyDescent="0.3">
      <c r="A236" s="45">
        <v>759239166239</v>
      </c>
      <c r="B236" s="48" t="s">
        <v>1202</v>
      </c>
      <c r="C236" s="208" t="s">
        <v>1203</v>
      </c>
      <c r="D236" s="209"/>
      <c r="E236" s="210" t="s">
        <v>356</v>
      </c>
      <c r="F236" s="211">
        <v>2.6798148148148151</v>
      </c>
      <c r="G236" s="211">
        <v>4.99</v>
      </c>
      <c r="H236" s="209"/>
      <c r="I236" s="81">
        <f t="shared" si="16"/>
        <v>2.4654296296296301</v>
      </c>
    </row>
    <row r="237" spans="1:9" x14ac:dyDescent="0.3">
      <c r="A237" s="45" t="s">
        <v>1204</v>
      </c>
      <c r="B237" s="48" t="s">
        <v>1205</v>
      </c>
      <c r="C237" s="47" t="s">
        <v>1206</v>
      </c>
      <c r="D237" s="209"/>
      <c r="E237" s="210" t="s">
        <v>356</v>
      </c>
      <c r="F237" s="211">
        <v>2.2055276381909552</v>
      </c>
      <c r="G237" s="211">
        <v>3.99</v>
      </c>
      <c r="H237" s="209"/>
      <c r="I237" s="81">
        <f t="shared" si="16"/>
        <v>2.0290854271356791</v>
      </c>
    </row>
    <row r="238" spans="1:9" x14ac:dyDescent="0.3">
      <c r="A238" s="45">
        <v>759239269992</v>
      </c>
      <c r="B238" s="48" t="s">
        <v>1207</v>
      </c>
      <c r="C238" s="208" t="s">
        <v>1208</v>
      </c>
      <c r="D238" s="209"/>
      <c r="E238" s="210" t="s">
        <v>356</v>
      </c>
      <c r="F238" s="211">
        <v>1.6309090909090913</v>
      </c>
      <c r="G238" s="211">
        <v>2.99</v>
      </c>
      <c r="H238" s="209"/>
      <c r="I238" s="81">
        <f t="shared" si="16"/>
        <v>1.500436363636364</v>
      </c>
    </row>
    <row r="239" spans="1:9" x14ac:dyDescent="0.3">
      <c r="A239" s="45">
        <v>785978063249</v>
      </c>
      <c r="B239" s="48" t="s">
        <v>1209</v>
      </c>
      <c r="C239" s="208" t="s">
        <v>1210</v>
      </c>
      <c r="D239" s="209"/>
      <c r="E239" s="210" t="s">
        <v>356</v>
      </c>
      <c r="F239" s="211">
        <v>1.6017857142857144</v>
      </c>
      <c r="G239" s="211">
        <v>2.99</v>
      </c>
      <c r="H239" s="209"/>
      <c r="I239" s="81">
        <f t="shared" si="16"/>
        <v>1.4736428571428573</v>
      </c>
    </row>
    <row r="240" spans="1:9" x14ac:dyDescent="0.3">
      <c r="A240" s="45" t="s">
        <v>1211</v>
      </c>
      <c r="B240" s="48" t="s">
        <v>1212</v>
      </c>
      <c r="C240" s="208" t="s">
        <v>1213</v>
      </c>
      <c r="D240" s="209"/>
      <c r="E240" s="210" t="s">
        <v>356</v>
      </c>
      <c r="F240" s="211">
        <v>218.38131271042369</v>
      </c>
      <c r="G240" s="211">
        <v>365.99</v>
      </c>
      <c r="H240" s="209"/>
      <c r="I240" s="81">
        <f t="shared" si="16"/>
        <v>200.91080769358979</v>
      </c>
    </row>
    <row r="241" spans="1:9" x14ac:dyDescent="0.3">
      <c r="A241" s="45">
        <v>759239300978</v>
      </c>
      <c r="B241" s="48" t="s">
        <v>1214</v>
      </c>
      <c r="C241" s="208" t="s">
        <v>1215</v>
      </c>
      <c r="D241" s="209"/>
      <c r="E241" s="210" t="s">
        <v>356</v>
      </c>
      <c r="F241" s="211">
        <v>47.288971281611666</v>
      </c>
      <c r="G241" s="211">
        <v>85.99</v>
      </c>
      <c r="H241" s="209"/>
      <c r="I241" s="81">
        <f t="shared" si="16"/>
        <v>43.505853579082732</v>
      </c>
    </row>
    <row r="242" spans="1:9" x14ac:dyDescent="0.3">
      <c r="A242" s="45">
        <v>759239190265</v>
      </c>
      <c r="B242" s="48" t="s">
        <v>1216</v>
      </c>
      <c r="C242" s="208" t="s">
        <v>1217</v>
      </c>
      <c r="D242" s="209"/>
      <c r="E242" s="210" t="s">
        <v>356</v>
      </c>
      <c r="F242" s="211">
        <v>1.6231428571428572</v>
      </c>
      <c r="G242" s="211">
        <v>2.99</v>
      </c>
      <c r="H242" s="209"/>
      <c r="I242" s="81">
        <f t="shared" si="16"/>
        <v>1.4932914285714287</v>
      </c>
    </row>
    <row r="243" spans="1:9" x14ac:dyDescent="0.3">
      <c r="A243" s="45">
        <v>759239111796</v>
      </c>
      <c r="B243" s="48" t="s">
        <v>1218</v>
      </c>
      <c r="C243" s="208" t="s">
        <v>1219</v>
      </c>
      <c r="D243" s="209"/>
      <c r="E243" s="210" t="s">
        <v>356</v>
      </c>
      <c r="F243" s="211">
        <v>8.2513761467889903</v>
      </c>
      <c r="G243" s="211">
        <v>14.99</v>
      </c>
      <c r="H243" s="209"/>
      <c r="I243" s="81">
        <f t="shared" si="16"/>
        <v>7.591266055045871</v>
      </c>
    </row>
    <row r="244" spans="1:9" x14ac:dyDescent="0.3">
      <c r="A244" s="45">
        <v>759239191880</v>
      </c>
      <c r="B244" s="48" t="s">
        <v>1220</v>
      </c>
      <c r="C244" s="208" t="s">
        <v>1221</v>
      </c>
      <c r="D244" s="209"/>
      <c r="E244" s="210" t="s">
        <v>356</v>
      </c>
      <c r="F244" s="211">
        <v>61.414284161321888</v>
      </c>
      <c r="G244" s="211">
        <v>112.99</v>
      </c>
      <c r="H244" s="209"/>
      <c r="I244" s="81">
        <f t="shared" si="16"/>
        <v>56.50114142841614</v>
      </c>
    </row>
    <row r="245" spans="1:9" x14ac:dyDescent="0.3">
      <c r="A245" s="45">
        <v>759239291597</v>
      </c>
      <c r="B245" s="48" t="s">
        <v>1222</v>
      </c>
      <c r="C245" s="208" t="s">
        <v>1223</v>
      </c>
      <c r="D245" s="209"/>
      <c r="E245" s="210" t="s">
        <v>356</v>
      </c>
      <c r="F245" s="211">
        <v>10.94</v>
      </c>
      <c r="G245" s="211">
        <v>19.989999999999998</v>
      </c>
      <c r="H245" s="209"/>
      <c r="I245" s="81">
        <f t="shared" si="16"/>
        <v>10.0648</v>
      </c>
    </row>
    <row r="246" spans="1:9" x14ac:dyDescent="0.3">
      <c r="A246" s="45">
        <v>759239291542</v>
      </c>
      <c r="B246" s="48" t="s">
        <v>1224</v>
      </c>
      <c r="C246" s="208" t="s">
        <v>1225</v>
      </c>
      <c r="D246" s="209"/>
      <c r="E246" s="210" t="s">
        <v>356</v>
      </c>
      <c r="F246" s="211">
        <v>17.54</v>
      </c>
      <c r="G246" s="211">
        <v>31.99</v>
      </c>
      <c r="H246" s="209"/>
      <c r="I246" s="81">
        <f t="shared" si="16"/>
        <v>16.136800000000001</v>
      </c>
    </row>
    <row r="247" spans="1:9" x14ac:dyDescent="0.3">
      <c r="A247" s="45">
        <v>759239291573</v>
      </c>
      <c r="B247" s="48" t="s">
        <v>1226</v>
      </c>
      <c r="C247" s="208" t="s">
        <v>1227</v>
      </c>
      <c r="D247" s="209"/>
      <c r="E247" s="210" t="s">
        <v>356</v>
      </c>
      <c r="F247" s="211">
        <v>13.738874437218607</v>
      </c>
      <c r="G247" s="211">
        <v>24.99</v>
      </c>
      <c r="H247" s="209"/>
      <c r="I247" s="81">
        <f t="shared" si="16"/>
        <v>12.639764482241119</v>
      </c>
    </row>
    <row r="248" spans="1:9" x14ac:dyDescent="0.3">
      <c r="A248" s="45">
        <v>759239222010</v>
      </c>
      <c r="B248" s="48" t="s">
        <v>1228</v>
      </c>
      <c r="C248" s="208" t="s">
        <v>1229</v>
      </c>
      <c r="D248" s="209"/>
      <c r="E248" s="210" t="s">
        <v>356</v>
      </c>
      <c r="F248" s="211">
        <v>5.9545347467608947</v>
      </c>
      <c r="G248" s="211">
        <v>10.99</v>
      </c>
      <c r="H248" s="209"/>
      <c r="I248" s="81">
        <f t="shared" si="16"/>
        <v>5.4781719670200237</v>
      </c>
    </row>
    <row r="249" spans="1:9" x14ac:dyDescent="0.3">
      <c r="A249" s="45">
        <v>759239291566</v>
      </c>
      <c r="B249" s="48" t="s">
        <v>1230</v>
      </c>
      <c r="C249" s="208" t="s">
        <v>1231</v>
      </c>
      <c r="D249" s="209"/>
      <c r="E249" s="210" t="s">
        <v>356</v>
      </c>
      <c r="F249" s="211">
        <v>13.738874437218607</v>
      </c>
      <c r="G249" s="211">
        <v>24.99</v>
      </c>
      <c r="H249" s="209"/>
      <c r="I249" s="81">
        <f t="shared" si="16"/>
        <v>12.639764482241119</v>
      </c>
    </row>
    <row r="250" spans="1:9" x14ac:dyDescent="0.3">
      <c r="A250" s="45">
        <v>759239278215</v>
      </c>
      <c r="B250" s="48" t="s">
        <v>1232</v>
      </c>
      <c r="C250" s="208" t="s">
        <v>1233</v>
      </c>
      <c r="D250" s="209"/>
      <c r="E250" s="210" t="s">
        <v>356</v>
      </c>
      <c r="F250" s="211">
        <v>54.451306413301666</v>
      </c>
      <c r="G250" s="211">
        <v>98.99</v>
      </c>
      <c r="H250" s="209"/>
      <c r="I250" s="81">
        <f t="shared" si="16"/>
        <v>50.095201900237534</v>
      </c>
    </row>
    <row r="251" spans="1:9" x14ac:dyDescent="0.3">
      <c r="A251" s="45">
        <v>785978063591</v>
      </c>
      <c r="B251" s="48" t="s">
        <v>1234</v>
      </c>
      <c r="C251" s="208" t="s">
        <v>1235</v>
      </c>
      <c r="D251" s="209"/>
      <c r="E251" s="210" t="s">
        <v>356</v>
      </c>
      <c r="F251" s="211">
        <v>4.3661202185792343</v>
      </c>
      <c r="G251" s="211">
        <v>7.99</v>
      </c>
      <c r="H251" s="209"/>
      <c r="I251" s="81">
        <f t="shared" si="16"/>
        <v>4.016830601092896</v>
      </c>
    </row>
    <row r="252" spans="1:9" x14ac:dyDescent="0.3">
      <c r="A252" s="45">
        <v>785978057712</v>
      </c>
      <c r="B252" s="48" t="s">
        <v>1236</v>
      </c>
      <c r="C252" s="208" t="s">
        <v>1237</v>
      </c>
      <c r="D252" s="209"/>
      <c r="E252" s="210" t="s">
        <v>356</v>
      </c>
      <c r="F252" s="211">
        <v>8.2388740617180982</v>
      </c>
      <c r="G252" s="211">
        <v>14.99</v>
      </c>
      <c r="H252" s="209"/>
      <c r="I252" s="81">
        <f t="shared" si="16"/>
        <v>7.5797641367806508</v>
      </c>
    </row>
    <row r="253" spans="1:9" x14ac:dyDescent="0.3">
      <c r="A253" s="45" t="s">
        <v>1238</v>
      </c>
      <c r="B253" s="57" t="s">
        <v>1239</v>
      </c>
      <c r="C253" s="66" t="s">
        <v>1240</v>
      </c>
      <c r="D253" s="209"/>
      <c r="E253" s="210" t="s">
        <v>356</v>
      </c>
      <c r="F253" s="211">
        <v>2.1998918918918919</v>
      </c>
      <c r="G253" s="211">
        <v>3.99</v>
      </c>
      <c r="H253" s="209"/>
      <c r="I253" s="81">
        <f t="shared" si="16"/>
        <v>2.0239005405405406</v>
      </c>
    </row>
    <row r="254" spans="1:9" x14ac:dyDescent="0.3">
      <c r="A254" s="45">
        <v>759239102855</v>
      </c>
      <c r="B254" s="48" t="s">
        <v>1241</v>
      </c>
      <c r="C254" s="208" t="s">
        <v>1242</v>
      </c>
      <c r="D254" s="209"/>
      <c r="E254" s="210" t="s">
        <v>356</v>
      </c>
      <c r="F254" s="211">
        <v>1.6309090909090913</v>
      </c>
      <c r="G254" s="211">
        <v>2.99</v>
      </c>
      <c r="H254" s="209"/>
      <c r="I254" s="81">
        <f t="shared" si="16"/>
        <v>1.500436363636364</v>
      </c>
    </row>
    <row r="255" spans="1:9" x14ac:dyDescent="0.3">
      <c r="A255" s="45">
        <v>759239292372</v>
      </c>
      <c r="B255" s="48" t="s">
        <v>1243</v>
      </c>
      <c r="C255" s="47" t="s">
        <v>1244</v>
      </c>
      <c r="D255" s="209"/>
      <c r="E255" s="210" t="s">
        <v>356</v>
      </c>
      <c r="F255" s="211">
        <v>10.935156771180784</v>
      </c>
      <c r="G255" s="211">
        <v>19.989999999999998</v>
      </c>
      <c r="H255" s="209"/>
      <c r="I255" s="81">
        <f t="shared" si="16"/>
        <v>10.060344229486322</v>
      </c>
    </row>
    <row r="256" spans="1:9" x14ac:dyDescent="0.3">
      <c r="A256" s="45" t="s">
        <v>1245</v>
      </c>
      <c r="B256" s="57" t="s">
        <v>1246</v>
      </c>
      <c r="C256" s="66" t="s">
        <v>1247</v>
      </c>
      <c r="D256" s="209"/>
      <c r="E256" s="210" t="s">
        <v>356</v>
      </c>
      <c r="F256" s="211">
        <v>1.1144000000000001</v>
      </c>
      <c r="G256" s="211">
        <v>1.99</v>
      </c>
      <c r="H256" s="209"/>
      <c r="I256" s="81">
        <f t="shared" si="16"/>
        <v>1.0252480000000002</v>
      </c>
    </row>
    <row r="257" spans="1:9" x14ac:dyDescent="0.3">
      <c r="A257" s="45">
        <v>759239192467</v>
      </c>
      <c r="B257" s="48" t="s">
        <v>1248</v>
      </c>
      <c r="C257" s="208" t="s">
        <v>1249</v>
      </c>
      <c r="D257" s="209"/>
      <c r="E257" s="210" t="s">
        <v>356</v>
      </c>
      <c r="F257" s="211">
        <v>4.9573612303290417</v>
      </c>
      <c r="G257" s="211">
        <v>8.99</v>
      </c>
      <c r="H257" s="209"/>
      <c r="I257" s="81">
        <f t="shared" si="16"/>
        <v>4.5607723319027187</v>
      </c>
    </row>
    <row r="258" spans="1:9" x14ac:dyDescent="0.3">
      <c r="A258" s="45" t="s">
        <v>1250</v>
      </c>
      <c r="B258" s="48" t="s">
        <v>1251</v>
      </c>
      <c r="C258" s="208" t="s">
        <v>1252</v>
      </c>
      <c r="D258" s="209"/>
      <c r="E258" s="210" t="s">
        <v>356</v>
      </c>
      <c r="F258" s="211">
        <v>11.97218952324897</v>
      </c>
      <c r="G258" s="211">
        <v>21.99</v>
      </c>
      <c r="H258" s="209"/>
      <c r="I258" s="81">
        <f t="shared" si="16"/>
        <v>11.014414361389052</v>
      </c>
    </row>
    <row r="259" spans="1:9" x14ac:dyDescent="0.3">
      <c r="A259" s="45">
        <v>795239268049</v>
      </c>
      <c r="B259" s="48" t="s">
        <v>1253</v>
      </c>
      <c r="C259" s="208" t="s">
        <v>1254</v>
      </c>
      <c r="D259" s="209"/>
      <c r="E259" s="210" t="s">
        <v>356</v>
      </c>
      <c r="F259" s="211">
        <v>1.6017857142857144</v>
      </c>
      <c r="G259" s="211">
        <v>2.99</v>
      </c>
      <c r="H259" s="209"/>
      <c r="I259" s="81">
        <f t="shared" si="16"/>
        <v>1.4736428571428573</v>
      </c>
    </row>
    <row r="260" spans="1:9" x14ac:dyDescent="0.3">
      <c r="A260" s="45">
        <v>759239104699</v>
      </c>
      <c r="B260" s="48" t="s">
        <v>1255</v>
      </c>
      <c r="C260" s="208" t="s">
        <v>1256</v>
      </c>
      <c r="D260" s="209"/>
      <c r="E260" s="210" t="s">
        <v>356</v>
      </c>
      <c r="F260" s="211">
        <v>0.995</v>
      </c>
      <c r="G260" s="211">
        <v>1.99</v>
      </c>
      <c r="H260" s="209"/>
      <c r="I260" s="81">
        <f t="shared" si="16"/>
        <v>0.91539999999999999</v>
      </c>
    </row>
    <row r="261" spans="1:9" x14ac:dyDescent="0.3">
      <c r="A261" s="45">
        <v>785978057248</v>
      </c>
      <c r="B261" s="48" t="s">
        <v>1257</v>
      </c>
      <c r="C261" s="208" t="s">
        <v>1258</v>
      </c>
      <c r="D261" s="209"/>
      <c r="E261" s="210" t="s">
        <v>356</v>
      </c>
      <c r="F261" s="211">
        <v>1.1055555555555556</v>
      </c>
      <c r="G261" s="211">
        <v>1.99</v>
      </c>
      <c r="H261" s="209"/>
      <c r="I261" s="81">
        <f t="shared" si="16"/>
        <v>1.0171111111111113</v>
      </c>
    </row>
    <row r="262" spans="1:9" x14ac:dyDescent="0.3">
      <c r="A262" s="45">
        <v>785978057378</v>
      </c>
      <c r="B262" s="48" t="s">
        <v>1259</v>
      </c>
      <c r="C262" s="208" t="s">
        <v>1260</v>
      </c>
      <c r="D262" s="209"/>
      <c r="E262" s="210" t="s">
        <v>356</v>
      </c>
      <c r="F262" s="211">
        <v>1.1371428571428572</v>
      </c>
      <c r="G262" s="211">
        <v>1.99</v>
      </c>
      <c r="H262" s="209"/>
      <c r="I262" s="81">
        <f t="shared" ref="I262:I325" si="17">F262*0.92</f>
        <v>1.0461714285714288</v>
      </c>
    </row>
    <row r="263" spans="1:9" x14ac:dyDescent="0.3">
      <c r="A263" s="45">
        <v>785978056791</v>
      </c>
      <c r="B263" s="48" t="s">
        <v>1261</v>
      </c>
      <c r="C263" s="208" t="s">
        <v>1262</v>
      </c>
      <c r="D263" s="209"/>
      <c r="E263" s="210" t="s">
        <v>356</v>
      </c>
      <c r="F263" s="211">
        <v>1.6195833333333334</v>
      </c>
      <c r="G263" s="211">
        <v>2.99</v>
      </c>
      <c r="H263" s="209"/>
      <c r="I263" s="81">
        <f t="shared" si="17"/>
        <v>1.4900166666666668</v>
      </c>
    </row>
    <row r="264" spans="1:9" x14ac:dyDescent="0.3">
      <c r="A264" s="45">
        <v>785978057330</v>
      </c>
      <c r="B264" s="48" t="s">
        <v>1263</v>
      </c>
      <c r="C264" s="208" t="s">
        <v>1264</v>
      </c>
      <c r="D264" s="209"/>
      <c r="E264" s="210" t="s">
        <v>356</v>
      </c>
      <c r="F264" s="211">
        <v>1.6455033557046981</v>
      </c>
      <c r="G264" s="211">
        <v>2.99</v>
      </c>
      <c r="H264" s="209"/>
      <c r="I264" s="81">
        <f t="shared" si="17"/>
        <v>1.5138630872483223</v>
      </c>
    </row>
    <row r="265" spans="1:9" x14ac:dyDescent="0.3">
      <c r="A265" s="45">
        <v>759239248997</v>
      </c>
      <c r="B265" s="48" t="s">
        <v>1265</v>
      </c>
      <c r="C265" s="208" t="s">
        <v>1266</v>
      </c>
      <c r="D265" s="209"/>
      <c r="E265" s="210" t="s">
        <v>356</v>
      </c>
      <c r="F265" s="211">
        <v>0.995</v>
      </c>
      <c r="G265" s="211">
        <v>1.99</v>
      </c>
      <c r="H265" s="209"/>
      <c r="I265" s="81">
        <f t="shared" si="17"/>
        <v>0.91539999999999999</v>
      </c>
    </row>
    <row r="266" spans="1:9" x14ac:dyDescent="0.3">
      <c r="A266" s="45">
        <v>759239104958</v>
      </c>
      <c r="B266" s="48" t="s">
        <v>1267</v>
      </c>
      <c r="C266" s="208" t="s">
        <v>1268</v>
      </c>
      <c r="D266" s="209"/>
      <c r="E266" s="210" t="s">
        <v>356</v>
      </c>
      <c r="F266" s="211">
        <v>1.0715384615384616</v>
      </c>
      <c r="G266" s="211">
        <v>1.99</v>
      </c>
      <c r="H266" s="209"/>
      <c r="I266" s="81">
        <f t="shared" si="17"/>
        <v>0.98581538461538465</v>
      </c>
    </row>
    <row r="267" spans="1:9" x14ac:dyDescent="0.3">
      <c r="A267" s="45">
        <v>759239105108</v>
      </c>
      <c r="B267" s="48" t="s">
        <v>1269</v>
      </c>
      <c r="C267" s="208" t="s">
        <v>1270</v>
      </c>
      <c r="D267" s="209"/>
      <c r="E267" s="210" t="s">
        <v>356</v>
      </c>
      <c r="F267" s="211">
        <v>1.1055555555555556</v>
      </c>
      <c r="G267" s="211">
        <v>1.99</v>
      </c>
      <c r="H267" s="209"/>
      <c r="I267" s="81">
        <f t="shared" si="17"/>
        <v>1.0171111111111113</v>
      </c>
    </row>
    <row r="268" spans="1:9" x14ac:dyDescent="0.3">
      <c r="A268" s="45">
        <v>759239103722</v>
      </c>
      <c r="B268" s="48" t="s">
        <v>1271</v>
      </c>
      <c r="C268" s="208" t="s">
        <v>1272</v>
      </c>
      <c r="D268" s="209"/>
      <c r="E268" s="210" t="s">
        <v>356</v>
      </c>
      <c r="F268" s="211">
        <v>7.6378525932666061</v>
      </c>
      <c r="G268" s="211">
        <v>13.99</v>
      </c>
      <c r="H268" s="209"/>
      <c r="I268" s="81">
        <f t="shared" si="17"/>
        <v>7.0268243858052779</v>
      </c>
    </row>
    <row r="269" spans="1:9" x14ac:dyDescent="0.3">
      <c r="A269" s="45">
        <v>759239110485</v>
      </c>
      <c r="B269" s="48" t="s">
        <v>1273</v>
      </c>
      <c r="C269" s="47" t="s">
        <v>1274</v>
      </c>
      <c r="D269" s="209"/>
      <c r="E269" s="210" t="s">
        <v>356</v>
      </c>
      <c r="F269" s="211">
        <v>17.537535014005599</v>
      </c>
      <c r="G269" s="211">
        <v>31.99</v>
      </c>
      <c r="H269" s="209"/>
      <c r="I269" s="81">
        <f t="shared" si="17"/>
        <v>16.134532212885151</v>
      </c>
    </row>
    <row r="270" spans="1:9" x14ac:dyDescent="0.3">
      <c r="A270" s="45">
        <v>759239268445</v>
      </c>
      <c r="B270" s="48" t="s">
        <v>1275</v>
      </c>
      <c r="C270" s="208" t="s">
        <v>1276</v>
      </c>
      <c r="D270" s="209"/>
      <c r="E270" s="210" t="s">
        <v>356</v>
      </c>
      <c r="F270" s="211">
        <v>27.50137534383596</v>
      </c>
      <c r="G270" s="211">
        <v>49.99</v>
      </c>
      <c r="H270" s="209"/>
      <c r="I270" s="81">
        <f t="shared" si="17"/>
        <v>25.301265316329083</v>
      </c>
    </row>
    <row r="271" spans="1:9" x14ac:dyDescent="0.3">
      <c r="A271" s="45" t="s">
        <v>1277</v>
      </c>
      <c r="B271" s="48" t="s">
        <v>1278</v>
      </c>
      <c r="C271" s="69" t="s">
        <v>1279</v>
      </c>
      <c r="D271" s="209"/>
      <c r="E271" s="210" t="s">
        <v>356</v>
      </c>
      <c r="F271" s="211">
        <v>4.4018363939899823</v>
      </c>
      <c r="G271" s="211">
        <v>7.99</v>
      </c>
      <c r="H271" s="209"/>
      <c r="I271" s="81">
        <f t="shared" si="17"/>
        <v>4.0496894824707841</v>
      </c>
    </row>
    <row r="272" spans="1:9" x14ac:dyDescent="0.3">
      <c r="A272" s="45">
        <v>759239103258</v>
      </c>
      <c r="B272" s="48" t="s">
        <v>1280</v>
      </c>
      <c r="C272" s="208" t="s">
        <v>1281</v>
      </c>
      <c r="D272" s="209"/>
      <c r="E272" s="210" t="s">
        <v>356</v>
      </c>
      <c r="F272" s="211">
        <v>1.1055555555555556</v>
      </c>
      <c r="G272" s="211">
        <v>1.99</v>
      </c>
      <c r="H272" s="209"/>
      <c r="I272" s="81">
        <f t="shared" si="17"/>
        <v>1.0171111111111113</v>
      </c>
    </row>
    <row r="273" spans="1:9" x14ac:dyDescent="0.3">
      <c r="A273" s="45">
        <v>785978062600</v>
      </c>
      <c r="B273" s="48" t="s">
        <v>1282</v>
      </c>
      <c r="C273" s="208" t="s">
        <v>1283</v>
      </c>
      <c r="D273" s="209"/>
      <c r="E273" s="210" t="s">
        <v>356</v>
      </c>
      <c r="F273" s="211">
        <v>14.363220581229156</v>
      </c>
      <c r="G273" s="211">
        <v>25.99</v>
      </c>
      <c r="H273" s="209"/>
      <c r="I273" s="81">
        <f t="shared" si="17"/>
        <v>13.214162934730824</v>
      </c>
    </row>
    <row r="274" spans="1:9" x14ac:dyDescent="0.3">
      <c r="A274" s="45">
        <v>759239191378</v>
      </c>
      <c r="B274" s="48" t="s">
        <v>1284</v>
      </c>
      <c r="C274" s="208" t="s">
        <v>1285</v>
      </c>
      <c r="D274" s="209"/>
      <c r="E274" s="210" t="s">
        <v>356</v>
      </c>
      <c r="F274" s="211">
        <v>1.0613333333333332</v>
      </c>
      <c r="G274" s="211">
        <v>1.99</v>
      </c>
      <c r="H274" s="209"/>
      <c r="I274" s="81">
        <f t="shared" si="17"/>
        <v>0.97642666666666666</v>
      </c>
    </row>
    <row r="275" spans="1:9" x14ac:dyDescent="0.3">
      <c r="A275" s="45">
        <v>78598049526</v>
      </c>
      <c r="B275" s="48" t="s">
        <v>1286</v>
      </c>
      <c r="C275" s="208" t="s">
        <v>1287</v>
      </c>
      <c r="D275" s="209"/>
      <c r="E275" s="210" t="s">
        <v>356</v>
      </c>
      <c r="F275" s="211">
        <v>103.9502516083827</v>
      </c>
      <c r="G275" s="211">
        <v>191.99</v>
      </c>
      <c r="H275" s="209"/>
      <c r="I275" s="81">
        <f t="shared" si="17"/>
        <v>95.634231479712085</v>
      </c>
    </row>
    <row r="276" spans="1:9" x14ac:dyDescent="0.3">
      <c r="A276" s="45" t="s">
        <v>1288</v>
      </c>
      <c r="B276" s="48" t="s">
        <v>1289</v>
      </c>
      <c r="C276" s="47" t="s">
        <v>1290</v>
      </c>
      <c r="D276" s="209"/>
      <c r="E276" s="210" t="s">
        <v>356</v>
      </c>
      <c r="F276" s="211">
        <v>20.888799599866619</v>
      </c>
      <c r="G276" s="211">
        <v>37.99</v>
      </c>
      <c r="H276" s="209"/>
      <c r="I276" s="81">
        <f t="shared" si="17"/>
        <v>19.217695631877291</v>
      </c>
    </row>
    <row r="277" spans="1:9" x14ac:dyDescent="0.3">
      <c r="A277" s="45">
        <v>785978053820</v>
      </c>
      <c r="B277" s="48" t="s">
        <v>1291</v>
      </c>
      <c r="C277" s="208" t="s">
        <v>1292</v>
      </c>
      <c r="D277" s="209"/>
      <c r="E277" s="210" t="s">
        <v>356</v>
      </c>
      <c r="F277" s="211">
        <v>7.6378525932666061</v>
      </c>
      <c r="G277" s="211">
        <v>13.99</v>
      </c>
      <c r="H277" s="209"/>
      <c r="I277" s="81">
        <f t="shared" si="17"/>
        <v>7.0268243858052779</v>
      </c>
    </row>
    <row r="278" spans="1:9" x14ac:dyDescent="0.3">
      <c r="A278" s="45">
        <v>759239203415</v>
      </c>
      <c r="B278" s="48" t="s">
        <v>1293</v>
      </c>
      <c r="C278" s="208" t="s">
        <v>1294</v>
      </c>
      <c r="D278" s="209"/>
      <c r="E278" s="210" t="s">
        <v>356</v>
      </c>
      <c r="F278" s="211">
        <v>1.6309090909090913</v>
      </c>
      <c r="G278" s="211">
        <v>2.99</v>
      </c>
      <c r="H278" s="209"/>
      <c r="I278" s="81">
        <f t="shared" si="17"/>
        <v>1.500436363636364</v>
      </c>
    </row>
    <row r="279" spans="1:9" x14ac:dyDescent="0.3">
      <c r="A279" s="45">
        <v>759239104736</v>
      </c>
      <c r="B279" s="48" t="s">
        <v>1295</v>
      </c>
      <c r="C279" s="208" t="s">
        <v>1296</v>
      </c>
      <c r="D279" s="209"/>
      <c r="E279" s="210" t="s">
        <v>356</v>
      </c>
      <c r="F279" s="211">
        <v>0.995</v>
      </c>
      <c r="G279" s="211">
        <v>1.99</v>
      </c>
      <c r="H279" s="209"/>
      <c r="I279" s="81">
        <f t="shared" si="17"/>
        <v>0.91539999999999999</v>
      </c>
    </row>
    <row r="280" spans="1:9" x14ac:dyDescent="0.3">
      <c r="A280" s="45">
        <v>759239190487</v>
      </c>
      <c r="B280" s="48" t="s">
        <v>1297</v>
      </c>
      <c r="C280" s="208" t="s">
        <v>1298</v>
      </c>
      <c r="D280" s="209"/>
      <c r="E280" s="210" t="s">
        <v>356</v>
      </c>
      <c r="F280" s="211">
        <v>1.6611111111111112</v>
      </c>
      <c r="G280" s="211">
        <v>2.99</v>
      </c>
      <c r="H280" s="209"/>
      <c r="I280" s="81">
        <f t="shared" si="17"/>
        <v>1.5282222222222224</v>
      </c>
    </row>
    <row r="281" spans="1:9" x14ac:dyDescent="0.3">
      <c r="A281" s="45">
        <v>759239104781</v>
      </c>
      <c r="B281" s="48" t="s">
        <v>1299</v>
      </c>
      <c r="C281" s="208" t="s">
        <v>1300</v>
      </c>
      <c r="D281" s="209"/>
      <c r="E281" s="210" t="s">
        <v>356</v>
      </c>
      <c r="F281" s="211">
        <v>1.1371428571428572</v>
      </c>
      <c r="G281" s="211">
        <v>1.99</v>
      </c>
      <c r="H281" s="209"/>
      <c r="I281" s="81">
        <f t="shared" si="17"/>
        <v>1.0461714285714288</v>
      </c>
    </row>
    <row r="282" spans="1:9" x14ac:dyDescent="0.3">
      <c r="A282" s="45">
        <v>759239104774</v>
      </c>
      <c r="B282" s="48" t="s">
        <v>1301</v>
      </c>
      <c r="C282" s="208" t="s">
        <v>1302</v>
      </c>
      <c r="D282" s="209"/>
      <c r="E282" s="210" t="s">
        <v>356</v>
      </c>
      <c r="F282" s="211">
        <v>1.1055555555555556</v>
      </c>
      <c r="G282" s="211">
        <v>1.99</v>
      </c>
      <c r="H282" s="209"/>
      <c r="I282" s="81">
        <f t="shared" si="17"/>
        <v>1.0171111111111113</v>
      </c>
    </row>
    <row r="283" spans="1:9" x14ac:dyDescent="0.3">
      <c r="A283" s="45">
        <v>759239104767</v>
      </c>
      <c r="B283" s="48" t="s">
        <v>1303</v>
      </c>
      <c r="C283" s="208" t="s">
        <v>1304</v>
      </c>
      <c r="D283" s="209"/>
      <c r="E283" s="210" t="s">
        <v>356</v>
      </c>
      <c r="F283" s="211">
        <v>1.6611111111111112</v>
      </c>
      <c r="G283" s="211">
        <v>2.99</v>
      </c>
      <c r="H283" s="209"/>
      <c r="I283" s="81">
        <f t="shared" si="17"/>
        <v>1.5282222222222224</v>
      </c>
    </row>
    <row r="284" spans="1:9" x14ac:dyDescent="0.3">
      <c r="A284" s="45">
        <v>785978053790</v>
      </c>
      <c r="B284" s="48" t="s">
        <v>1305</v>
      </c>
      <c r="C284" s="208" t="s">
        <v>1306</v>
      </c>
      <c r="D284" s="209"/>
      <c r="E284" s="210" t="s">
        <v>356</v>
      </c>
      <c r="F284" s="211">
        <v>27.488874718679668</v>
      </c>
      <c r="G284" s="211">
        <v>49.99</v>
      </c>
      <c r="H284" s="209"/>
      <c r="I284" s="81">
        <f t="shared" si="17"/>
        <v>25.289764741185294</v>
      </c>
    </row>
    <row r="285" spans="1:9" x14ac:dyDescent="0.3">
      <c r="A285" s="45">
        <v>759239168417</v>
      </c>
      <c r="B285" s="48" t="s">
        <v>1307</v>
      </c>
      <c r="C285" s="208" t="s">
        <v>1308</v>
      </c>
      <c r="D285" s="209"/>
      <c r="E285" s="210" t="s">
        <v>356</v>
      </c>
      <c r="F285" s="211">
        <v>1.6309090909090909</v>
      </c>
      <c r="G285" s="211">
        <v>2.99</v>
      </c>
      <c r="H285" s="209"/>
      <c r="I285" s="81">
        <f t="shared" si="17"/>
        <v>1.5004363636363636</v>
      </c>
    </row>
    <row r="286" spans="1:9" x14ac:dyDescent="0.3">
      <c r="A286" s="45">
        <v>759239184219</v>
      </c>
      <c r="B286" s="48" t="s">
        <v>1309</v>
      </c>
      <c r="C286" s="208" t="s">
        <v>1310</v>
      </c>
      <c r="D286" s="209"/>
      <c r="E286" s="210" t="s">
        <v>356</v>
      </c>
      <c r="F286" s="211">
        <v>1.1055555555555556</v>
      </c>
      <c r="G286" s="211">
        <v>1.99</v>
      </c>
      <c r="H286" s="209"/>
      <c r="I286" s="81">
        <f t="shared" si="17"/>
        <v>1.0171111111111113</v>
      </c>
    </row>
    <row r="287" spans="1:9" x14ac:dyDescent="0.3">
      <c r="A287" s="45">
        <v>759239103449</v>
      </c>
      <c r="B287" s="48" t="s">
        <v>1311</v>
      </c>
      <c r="C287" s="208" t="s">
        <v>1312</v>
      </c>
      <c r="D287" s="209"/>
      <c r="E287" s="210" t="s">
        <v>356</v>
      </c>
      <c r="F287" s="211">
        <v>1.6309090909090913</v>
      </c>
      <c r="G287" s="211">
        <v>2.99</v>
      </c>
      <c r="H287" s="209"/>
      <c r="I287" s="81">
        <f t="shared" si="17"/>
        <v>1.500436363636364</v>
      </c>
    </row>
    <row r="288" spans="1:9" x14ac:dyDescent="0.3">
      <c r="A288" s="45">
        <v>759239272381</v>
      </c>
      <c r="B288" s="48" t="s">
        <v>1313</v>
      </c>
      <c r="C288" s="208" t="s">
        <v>1314</v>
      </c>
      <c r="D288" s="209"/>
      <c r="E288" s="210" t="s">
        <v>356</v>
      </c>
      <c r="F288" s="211">
        <v>3.2445833333333338</v>
      </c>
      <c r="G288" s="211">
        <v>5.99</v>
      </c>
      <c r="H288" s="209"/>
      <c r="I288" s="81">
        <f t="shared" si="17"/>
        <v>2.9850166666666671</v>
      </c>
    </row>
    <row r="289" spans="1:9" x14ac:dyDescent="0.3">
      <c r="A289" s="45">
        <v>759239158395</v>
      </c>
      <c r="B289" s="48" t="s">
        <v>1315</v>
      </c>
      <c r="C289" s="208" t="s">
        <v>1316</v>
      </c>
      <c r="D289" s="209"/>
      <c r="E289" s="210" t="s">
        <v>356</v>
      </c>
      <c r="F289" s="211">
        <v>2.1684782608695659</v>
      </c>
      <c r="G289" s="211">
        <v>3.99</v>
      </c>
      <c r="H289" s="209"/>
      <c r="I289" s="81">
        <f t="shared" si="17"/>
        <v>1.9950000000000008</v>
      </c>
    </row>
    <row r="290" spans="1:9" x14ac:dyDescent="0.3">
      <c r="A290" s="45">
        <v>759239103364</v>
      </c>
      <c r="B290" s="48" t="s">
        <v>1317</v>
      </c>
      <c r="C290" s="208" t="s">
        <v>1318</v>
      </c>
      <c r="D290" s="209"/>
      <c r="E290" s="210" t="s">
        <v>356</v>
      </c>
      <c r="F290" s="211">
        <v>1.6445000000000003</v>
      </c>
      <c r="G290" s="211">
        <v>2.99</v>
      </c>
      <c r="H290" s="209"/>
      <c r="I290" s="81">
        <f t="shared" si="17"/>
        <v>1.5129400000000004</v>
      </c>
    </row>
    <row r="291" spans="1:9" x14ac:dyDescent="0.3">
      <c r="A291" s="45">
        <v>785978056098</v>
      </c>
      <c r="B291" s="48" t="s">
        <v>1319</v>
      </c>
      <c r="C291" s="208" t="s">
        <v>1320</v>
      </c>
      <c r="D291" s="209"/>
      <c r="E291" s="210" t="s">
        <v>356</v>
      </c>
      <c r="F291" s="211">
        <v>27.488874718679668</v>
      </c>
      <c r="G291" s="211">
        <v>49.99</v>
      </c>
      <c r="H291" s="209"/>
      <c r="I291" s="81">
        <f t="shared" si="17"/>
        <v>25.289764741185294</v>
      </c>
    </row>
    <row r="292" spans="1:9" x14ac:dyDescent="0.3">
      <c r="A292" s="45">
        <v>785978054971</v>
      </c>
      <c r="B292" s="48" t="s">
        <v>1321</v>
      </c>
      <c r="C292" s="208" t="s">
        <v>1322</v>
      </c>
      <c r="D292" s="209"/>
      <c r="E292" s="210" t="s">
        <v>356</v>
      </c>
      <c r="F292" s="211">
        <v>25.00125031257814</v>
      </c>
      <c r="G292" s="211">
        <v>49.99</v>
      </c>
      <c r="H292" s="209"/>
      <c r="I292" s="81">
        <f t="shared" si="17"/>
        <v>23.001150287571889</v>
      </c>
    </row>
    <row r="293" spans="1:9" x14ac:dyDescent="0.3">
      <c r="A293" s="45">
        <v>785978055008</v>
      </c>
      <c r="B293" s="48" t="s">
        <v>1323</v>
      </c>
      <c r="C293" s="208" t="s">
        <v>1324</v>
      </c>
      <c r="D293" s="209"/>
      <c r="E293" s="210" t="s">
        <v>356</v>
      </c>
      <c r="F293" s="211">
        <v>20.888799599866619</v>
      </c>
      <c r="G293" s="211">
        <v>37.99</v>
      </c>
      <c r="H293" s="209"/>
      <c r="I293" s="81">
        <f t="shared" si="17"/>
        <v>19.217695631877291</v>
      </c>
    </row>
    <row r="294" spans="1:9" x14ac:dyDescent="0.3">
      <c r="A294" s="218" t="s">
        <v>1325</v>
      </c>
      <c r="B294" s="219" t="s">
        <v>1326</v>
      </c>
      <c r="C294" s="220" t="s">
        <v>1327</v>
      </c>
      <c r="D294" s="209"/>
      <c r="E294" s="210" t="s">
        <v>356</v>
      </c>
      <c r="F294" s="211">
        <v>27.488874718679668</v>
      </c>
      <c r="G294" s="211">
        <v>49.99</v>
      </c>
      <c r="H294" s="209"/>
      <c r="I294" s="81">
        <f t="shared" si="17"/>
        <v>25.289764741185294</v>
      </c>
    </row>
    <row r="295" spans="1:9" x14ac:dyDescent="0.3">
      <c r="A295" s="218" t="s">
        <v>1328</v>
      </c>
      <c r="B295" s="219" t="s">
        <v>1329</v>
      </c>
      <c r="C295" s="220" t="s">
        <v>1330</v>
      </c>
      <c r="D295" s="209"/>
      <c r="E295" s="210" t="s">
        <v>356</v>
      </c>
      <c r="F295" s="211">
        <v>27.488874718679668</v>
      </c>
      <c r="G295" s="211">
        <v>49.99</v>
      </c>
      <c r="H295" s="209"/>
      <c r="I295" s="81">
        <f t="shared" si="17"/>
        <v>25.289764741185294</v>
      </c>
    </row>
    <row r="296" spans="1:9" x14ac:dyDescent="0.3">
      <c r="A296" s="218">
        <v>785978069340</v>
      </c>
      <c r="B296" s="219" t="s">
        <v>1331</v>
      </c>
      <c r="C296" s="220" t="s">
        <v>1332</v>
      </c>
      <c r="D296" s="209"/>
      <c r="E296" s="210" t="s">
        <v>356</v>
      </c>
      <c r="F296" s="211">
        <v>22.854221829949985</v>
      </c>
      <c r="G296" s="211">
        <v>41.99</v>
      </c>
      <c r="H296" s="209"/>
      <c r="I296" s="81">
        <f t="shared" si="17"/>
        <v>21.025884083553986</v>
      </c>
    </row>
    <row r="297" spans="1:9" x14ac:dyDescent="0.3">
      <c r="A297" s="218">
        <v>785978069333</v>
      </c>
      <c r="B297" s="219" t="s">
        <v>1333</v>
      </c>
      <c r="C297" s="220" t="s">
        <v>1334</v>
      </c>
      <c r="D297" s="209"/>
      <c r="E297" s="210" t="s">
        <v>356</v>
      </c>
      <c r="F297" s="211">
        <v>22.854221829949985</v>
      </c>
      <c r="G297" s="211">
        <v>41.99</v>
      </c>
      <c r="H297" s="209"/>
      <c r="I297" s="81">
        <f t="shared" si="17"/>
        <v>21.025884083553986</v>
      </c>
    </row>
    <row r="298" spans="1:9" x14ac:dyDescent="0.3">
      <c r="A298" s="45">
        <v>759239270912</v>
      </c>
      <c r="B298" s="48" t="s">
        <v>1335</v>
      </c>
      <c r="C298" s="208" t="s">
        <v>1336</v>
      </c>
      <c r="D298" s="209"/>
      <c r="E298" s="210" t="s">
        <v>356</v>
      </c>
      <c r="F298" s="211">
        <v>44.107364752235192</v>
      </c>
      <c r="G298" s="211">
        <v>81.99</v>
      </c>
      <c r="H298" s="209"/>
      <c r="I298" s="81">
        <f t="shared" si="17"/>
        <v>40.578775572056379</v>
      </c>
    </row>
    <row r="299" spans="1:9" x14ac:dyDescent="0.3">
      <c r="A299" s="45">
        <v>785978039923</v>
      </c>
      <c r="B299" s="48" t="s">
        <v>1337</v>
      </c>
      <c r="C299" s="208" t="s">
        <v>1338</v>
      </c>
      <c r="D299" s="209"/>
      <c r="E299" s="210" t="s">
        <v>356</v>
      </c>
      <c r="F299" s="211">
        <v>46.196912596028405</v>
      </c>
      <c r="G299" s="211">
        <v>84.99</v>
      </c>
      <c r="H299" s="209"/>
      <c r="I299" s="81">
        <f t="shared" si="17"/>
        <v>42.501159588346134</v>
      </c>
    </row>
    <row r="300" spans="1:9" x14ac:dyDescent="0.3">
      <c r="A300" s="45">
        <v>785978056784</v>
      </c>
      <c r="B300" s="48" t="s">
        <v>1339</v>
      </c>
      <c r="C300" s="208" t="s">
        <v>1340</v>
      </c>
      <c r="D300" s="209"/>
      <c r="E300" s="210" t="s">
        <v>356</v>
      </c>
      <c r="F300" s="211">
        <v>51.693550455186568</v>
      </c>
      <c r="G300" s="211">
        <v>95.99</v>
      </c>
      <c r="H300" s="209"/>
      <c r="I300" s="81">
        <f t="shared" si="17"/>
        <v>47.558066418771645</v>
      </c>
    </row>
    <row r="301" spans="1:9" x14ac:dyDescent="0.3">
      <c r="A301" s="45">
        <v>785978061627</v>
      </c>
      <c r="B301" s="48" t="s">
        <v>1341</v>
      </c>
      <c r="C301" s="208" t="s">
        <v>1342</v>
      </c>
      <c r="D301" s="209"/>
      <c r="E301" s="210" t="s">
        <v>356</v>
      </c>
      <c r="F301" s="211">
        <v>3.2945000000000002</v>
      </c>
      <c r="G301" s="211">
        <v>5.99</v>
      </c>
      <c r="H301" s="209"/>
      <c r="I301" s="81">
        <f t="shared" si="17"/>
        <v>3.0309400000000002</v>
      </c>
    </row>
    <row r="302" spans="1:9" x14ac:dyDescent="0.3">
      <c r="A302" s="45">
        <v>759239270653</v>
      </c>
      <c r="B302" s="48" t="s">
        <v>1343</v>
      </c>
      <c r="C302" s="208" t="s">
        <v>1344</v>
      </c>
      <c r="D302" s="209"/>
      <c r="E302" s="210" t="s">
        <v>356</v>
      </c>
      <c r="F302" s="211">
        <v>1.6309090909090913</v>
      </c>
      <c r="G302" s="211">
        <v>2.99</v>
      </c>
      <c r="H302" s="209"/>
      <c r="I302" s="81">
        <f t="shared" si="17"/>
        <v>1.500436363636364</v>
      </c>
    </row>
    <row r="303" spans="1:9" x14ac:dyDescent="0.3">
      <c r="A303" s="45" t="s">
        <v>1345</v>
      </c>
      <c r="B303" s="48" t="s">
        <v>1346</v>
      </c>
      <c r="C303" s="208" t="s">
        <v>1347</v>
      </c>
      <c r="D303" s="209"/>
      <c r="E303" s="210" t="s">
        <v>356</v>
      </c>
      <c r="F303" s="211">
        <v>3.3778195488721807</v>
      </c>
      <c r="G303" s="211">
        <v>5.99</v>
      </c>
      <c r="H303" s="209"/>
      <c r="I303" s="81">
        <f t="shared" si="17"/>
        <v>3.1075939849624064</v>
      </c>
    </row>
    <row r="304" spans="1:9" x14ac:dyDescent="0.3">
      <c r="A304" s="45">
        <v>759239271117</v>
      </c>
      <c r="B304" s="48" t="s">
        <v>1348</v>
      </c>
      <c r="C304" s="208" t="s">
        <v>1349</v>
      </c>
      <c r="D304" s="209"/>
      <c r="E304" s="210" t="s">
        <v>356</v>
      </c>
      <c r="F304" s="211">
        <v>13.751375687843922</v>
      </c>
      <c r="G304" s="211">
        <v>24.99</v>
      </c>
      <c r="H304" s="209"/>
      <c r="I304" s="81">
        <f t="shared" si="17"/>
        <v>12.651265632816408</v>
      </c>
    </row>
    <row r="305" spans="1:9" x14ac:dyDescent="0.3">
      <c r="A305" s="45">
        <v>759239268124</v>
      </c>
      <c r="B305" s="48" t="s">
        <v>1350</v>
      </c>
      <c r="C305" s="208" t="s">
        <v>1351</v>
      </c>
      <c r="D305" s="209"/>
      <c r="E305" s="210" t="s">
        <v>356</v>
      </c>
      <c r="F305" s="211">
        <v>8.2388740617180982</v>
      </c>
      <c r="G305" s="211">
        <v>14.99</v>
      </c>
      <c r="H305" s="209"/>
      <c r="I305" s="81">
        <f t="shared" si="17"/>
        <v>7.5797641367806508</v>
      </c>
    </row>
    <row r="306" spans="1:9" x14ac:dyDescent="0.3">
      <c r="A306" s="45">
        <v>759239268698</v>
      </c>
      <c r="B306" s="48" t="s">
        <v>1352</v>
      </c>
      <c r="C306" s="208" t="s">
        <v>1353</v>
      </c>
      <c r="D306" s="209"/>
      <c r="E306" s="210" t="s">
        <v>356</v>
      </c>
      <c r="F306" s="211">
        <v>1.6017857142857144</v>
      </c>
      <c r="G306" s="211">
        <v>2.99</v>
      </c>
      <c r="H306" s="209"/>
      <c r="I306" s="81">
        <f t="shared" si="17"/>
        <v>1.4736428571428573</v>
      </c>
    </row>
    <row r="307" spans="1:9" x14ac:dyDescent="0.3">
      <c r="A307" s="45">
        <v>785978063768</v>
      </c>
      <c r="B307" s="48" t="s">
        <v>1354</v>
      </c>
      <c r="C307" s="208" t="s">
        <v>1355</v>
      </c>
      <c r="D307" s="209"/>
      <c r="E307" s="210" t="s">
        <v>356</v>
      </c>
      <c r="F307" s="211">
        <v>1.1055555555555556</v>
      </c>
      <c r="G307" s="211">
        <v>1.99</v>
      </c>
      <c r="H307" s="209"/>
      <c r="I307" s="81">
        <f t="shared" si="17"/>
        <v>1.0171111111111113</v>
      </c>
    </row>
    <row r="308" spans="1:9" x14ac:dyDescent="0.3">
      <c r="A308" s="45">
        <v>785978057392</v>
      </c>
      <c r="B308" s="48" t="s">
        <v>1356</v>
      </c>
      <c r="C308" s="208" t="s">
        <v>1357</v>
      </c>
      <c r="D308" s="209"/>
      <c r="E308" s="210" t="s">
        <v>356</v>
      </c>
      <c r="F308" s="211">
        <v>0.995</v>
      </c>
      <c r="G308" s="211">
        <v>1.99</v>
      </c>
      <c r="H308" s="209"/>
      <c r="I308" s="81">
        <f t="shared" si="17"/>
        <v>0.91539999999999999</v>
      </c>
    </row>
    <row r="309" spans="1:9" x14ac:dyDescent="0.3">
      <c r="A309" s="45">
        <v>759239207031</v>
      </c>
      <c r="B309" s="48" t="s">
        <v>1358</v>
      </c>
      <c r="C309" s="208" t="s">
        <v>1359</v>
      </c>
      <c r="D309" s="209"/>
      <c r="E309" s="210" t="s">
        <v>356</v>
      </c>
      <c r="F309" s="211">
        <v>0.995</v>
      </c>
      <c r="G309" s="211">
        <v>1.99</v>
      </c>
      <c r="H309" s="209"/>
      <c r="I309" s="81">
        <f t="shared" si="17"/>
        <v>0.91539999999999999</v>
      </c>
    </row>
    <row r="310" spans="1:9" x14ac:dyDescent="0.3">
      <c r="A310" s="45">
        <v>785978057385</v>
      </c>
      <c r="B310" s="48" t="s">
        <v>1360</v>
      </c>
      <c r="C310" s="208" t="s">
        <v>1361</v>
      </c>
      <c r="D310" s="209"/>
      <c r="E310" s="210" t="s">
        <v>356</v>
      </c>
      <c r="F310" s="211">
        <v>1.1371428571428572</v>
      </c>
      <c r="G310" s="211">
        <v>1.99</v>
      </c>
      <c r="H310" s="209"/>
      <c r="I310" s="81">
        <f t="shared" si="17"/>
        <v>1.0461714285714288</v>
      </c>
    </row>
    <row r="311" spans="1:9" x14ac:dyDescent="0.3">
      <c r="A311" s="45">
        <v>785978056807</v>
      </c>
      <c r="B311" s="48" t="s">
        <v>1362</v>
      </c>
      <c r="C311" s="208" t="s">
        <v>1363</v>
      </c>
      <c r="D311" s="209"/>
      <c r="E311" s="210" t="s">
        <v>356</v>
      </c>
      <c r="F311" s="211">
        <v>1.0854545454545457</v>
      </c>
      <c r="G311" s="211">
        <v>1.99</v>
      </c>
      <c r="H311" s="209"/>
      <c r="I311" s="81">
        <f t="shared" si="17"/>
        <v>0.99861818181818207</v>
      </c>
    </row>
    <row r="312" spans="1:9" x14ac:dyDescent="0.3">
      <c r="A312" s="45">
        <v>785978057286</v>
      </c>
      <c r="B312" s="48" t="s">
        <v>1364</v>
      </c>
      <c r="C312" s="208" t="s">
        <v>1365</v>
      </c>
      <c r="D312" s="209"/>
      <c r="E312" s="210" t="s">
        <v>356</v>
      </c>
      <c r="F312" s="211">
        <v>0.995</v>
      </c>
      <c r="G312" s="211">
        <v>1.99</v>
      </c>
      <c r="H312" s="209"/>
      <c r="I312" s="81">
        <f t="shared" si="17"/>
        <v>0.91539999999999999</v>
      </c>
    </row>
    <row r="313" spans="1:9" x14ac:dyDescent="0.3">
      <c r="A313" s="45">
        <v>785978057651</v>
      </c>
      <c r="B313" s="48" t="s">
        <v>1366</v>
      </c>
      <c r="C313" s="208" t="s">
        <v>1367</v>
      </c>
      <c r="D313" s="209"/>
      <c r="E313" s="210" t="s">
        <v>356</v>
      </c>
      <c r="F313" s="211">
        <v>1.1371428571428572</v>
      </c>
      <c r="G313" s="211">
        <v>1.99</v>
      </c>
      <c r="H313" s="209"/>
      <c r="I313" s="81">
        <f t="shared" si="17"/>
        <v>1.0461714285714288</v>
      </c>
    </row>
    <row r="314" spans="1:9" x14ac:dyDescent="0.3">
      <c r="A314" s="45">
        <v>785978057620</v>
      </c>
      <c r="B314" s="48" t="s">
        <v>1368</v>
      </c>
      <c r="C314" s="208" t="s">
        <v>1369</v>
      </c>
      <c r="D314" s="209"/>
      <c r="E314" s="210" t="s">
        <v>356</v>
      </c>
      <c r="F314" s="211">
        <v>1.1371428571428572</v>
      </c>
      <c r="G314" s="211">
        <v>1.99</v>
      </c>
      <c r="H314" s="209"/>
      <c r="I314" s="81">
        <f t="shared" si="17"/>
        <v>1.0461714285714288</v>
      </c>
    </row>
    <row r="315" spans="1:9" x14ac:dyDescent="0.3">
      <c r="A315" s="45">
        <v>785978057316</v>
      </c>
      <c r="B315" s="48" t="s">
        <v>1370</v>
      </c>
      <c r="C315" s="208" t="s">
        <v>1371</v>
      </c>
      <c r="D315" s="209"/>
      <c r="E315" s="210" t="s">
        <v>356</v>
      </c>
      <c r="F315" s="211">
        <v>1.1371428571428572</v>
      </c>
      <c r="G315" s="211">
        <v>1.99</v>
      </c>
      <c r="H315" s="209"/>
      <c r="I315" s="81">
        <f t="shared" si="17"/>
        <v>1.0461714285714288</v>
      </c>
    </row>
    <row r="316" spans="1:9" x14ac:dyDescent="0.3">
      <c r="A316" s="45">
        <v>785978057323</v>
      </c>
      <c r="B316" s="48" t="s">
        <v>1372</v>
      </c>
      <c r="C316" s="208" t="s">
        <v>1373</v>
      </c>
      <c r="D316" s="209"/>
      <c r="E316" s="210" t="s">
        <v>356</v>
      </c>
      <c r="F316" s="211">
        <v>1.1371428571428572</v>
      </c>
      <c r="G316" s="211">
        <v>1.99</v>
      </c>
      <c r="H316" s="209"/>
      <c r="I316" s="81">
        <f t="shared" si="17"/>
        <v>1.0461714285714288</v>
      </c>
    </row>
    <row r="317" spans="1:9" x14ac:dyDescent="0.3">
      <c r="A317" s="45">
        <v>785978057279</v>
      </c>
      <c r="B317" s="48" t="s">
        <v>1374</v>
      </c>
      <c r="C317" s="208" t="s">
        <v>1375</v>
      </c>
      <c r="D317" s="209"/>
      <c r="E317" s="210" t="s">
        <v>356</v>
      </c>
      <c r="F317" s="211">
        <v>1.1371428571428572</v>
      </c>
      <c r="G317" s="211">
        <v>1.99</v>
      </c>
      <c r="H317" s="209"/>
      <c r="I317" s="81">
        <f t="shared" si="17"/>
        <v>1.0461714285714288</v>
      </c>
    </row>
    <row r="318" spans="1:9" x14ac:dyDescent="0.3">
      <c r="A318" s="45">
        <v>759239217221</v>
      </c>
      <c r="B318" s="48" t="s">
        <v>1376</v>
      </c>
      <c r="C318" s="208" t="s">
        <v>1377</v>
      </c>
      <c r="D318" s="209"/>
      <c r="E318" s="210" t="s">
        <v>356</v>
      </c>
      <c r="F318" s="211">
        <v>1.1371428571428572</v>
      </c>
      <c r="G318" s="211">
        <v>1.99</v>
      </c>
      <c r="H318" s="209"/>
      <c r="I318" s="81">
        <f t="shared" si="17"/>
        <v>1.0461714285714288</v>
      </c>
    </row>
    <row r="319" spans="1:9" x14ac:dyDescent="0.3">
      <c r="A319" s="45">
        <v>759239268025</v>
      </c>
      <c r="B319" s="48" t="s">
        <v>1378</v>
      </c>
      <c r="C319" s="208" t="s">
        <v>1379</v>
      </c>
      <c r="D319" s="209"/>
      <c r="E319" s="210" t="s">
        <v>356</v>
      </c>
      <c r="F319" s="211">
        <v>1.6445000000000003</v>
      </c>
      <c r="G319" s="211">
        <v>2.99</v>
      </c>
      <c r="H319" s="209"/>
      <c r="I319" s="81">
        <f t="shared" si="17"/>
        <v>1.5129400000000004</v>
      </c>
    </row>
    <row r="320" spans="1:9" x14ac:dyDescent="0.3">
      <c r="A320" s="45">
        <v>759239103463</v>
      </c>
      <c r="B320" s="48" t="s">
        <v>1380</v>
      </c>
      <c r="C320" s="208" t="s">
        <v>1381</v>
      </c>
      <c r="D320" s="209"/>
      <c r="E320" s="210" t="s">
        <v>356</v>
      </c>
      <c r="F320" s="211">
        <v>1.1055555555555556</v>
      </c>
      <c r="G320" s="211">
        <v>1.99</v>
      </c>
      <c r="H320" s="209"/>
      <c r="I320" s="81">
        <f t="shared" si="17"/>
        <v>1.0171111111111113</v>
      </c>
    </row>
    <row r="321" spans="1:9" x14ac:dyDescent="0.3">
      <c r="A321" s="45">
        <v>759239105191</v>
      </c>
      <c r="B321" s="48" t="s">
        <v>1382</v>
      </c>
      <c r="C321" s="208" t="s">
        <v>1383</v>
      </c>
      <c r="D321" s="209"/>
      <c r="E321" s="210" t="s">
        <v>356</v>
      </c>
      <c r="F321" s="211">
        <v>1.1055555555555556</v>
      </c>
      <c r="G321" s="211">
        <v>1.99</v>
      </c>
      <c r="H321" s="209"/>
      <c r="I321" s="81">
        <f t="shared" si="17"/>
        <v>1.0171111111111113</v>
      </c>
    </row>
    <row r="322" spans="1:9" x14ac:dyDescent="0.3">
      <c r="A322" s="45">
        <v>759239257111</v>
      </c>
      <c r="B322" s="48" t="s">
        <v>1384</v>
      </c>
      <c r="C322" s="208" t="s">
        <v>1385</v>
      </c>
      <c r="D322" s="209"/>
      <c r="E322" s="210" t="s">
        <v>356</v>
      </c>
      <c r="F322" s="211">
        <v>1.6017857142857144</v>
      </c>
      <c r="G322" s="211">
        <v>2.99</v>
      </c>
      <c r="H322" s="209"/>
      <c r="I322" s="81">
        <f t="shared" si="17"/>
        <v>1.4736428571428573</v>
      </c>
    </row>
    <row r="323" spans="1:9" x14ac:dyDescent="0.3">
      <c r="A323" s="45">
        <v>759239207536</v>
      </c>
      <c r="B323" s="48" t="s">
        <v>1386</v>
      </c>
      <c r="C323" s="208" t="s">
        <v>1387</v>
      </c>
      <c r="D323" s="209"/>
      <c r="E323" s="210" t="s">
        <v>356</v>
      </c>
      <c r="F323" s="211">
        <v>5.5018773466833535</v>
      </c>
      <c r="G323" s="211">
        <v>10.99</v>
      </c>
      <c r="H323" s="209"/>
      <c r="I323" s="81">
        <f t="shared" si="17"/>
        <v>5.0617271589486856</v>
      </c>
    </row>
    <row r="324" spans="1:9" x14ac:dyDescent="0.3">
      <c r="A324" s="45">
        <v>759239206799</v>
      </c>
      <c r="B324" s="48" t="s">
        <v>1388</v>
      </c>
      <c r="C324" s="208" t="s">
        <v>1389</v>
      </c>
      <c r="D324" s="209"/>
      <c r="E324" s="210" t="s">
        <v>356</v>
      </c>
      <c r="F324" s="211">
        <v>6.0383103879849802</v>
      </c>
      <c r="G324" s="211">
        <v>10.99</v>
      </c>
      <c r="H324" s="209"/>
      <c r="I324" s="81">
        <f t="shared" si="17"/>
        <v>5.5552455569461818</v>
      </c>
    </row>
    <row r="325" spans="1:9" x14ac:dyDescent="0.3">
      <c r="A325" s="45">
        <v>759239222065</v>
      </c>
      <c r="B325" s="48" t="s">
        <v>1390</v>
      </c>
      <c r="C325" s="208" t="s">
        <v>1391</v>
      </c>
      <c r="D325" s="209"/>
      <c r="E325" s="210" t="s">
        <v>356</v>
      </c>
      <c r="F325" s="211">
        <v>33.539009801960397</v>
      </c>
      <c r="G325" s="211">
        <v>60.99</v>
      </c>
      <c r="H325" s="209"/>
      <c r="I325" s="81">
        <f t="shared" si="17"/>
        <v>30.855889017803566</v>
      </c>
    </row>
    <row r="326" spans="1:9" x14ac:dyDescent="0.3">
      <c r="A326" s="45">
        <v>785978039695</v>
      </c>
      <c r="B326" s="48" t="s">
        <v>1392</v>
      </c>
      <c r="C326" s="208" t="s">
        <v>1393</v>
      </c>
      <c r="D326" s="209"/>
      <c r="E326" s="210" t="s">
        <v>356</v>
      </c>
      <c r="F326" s="211">
        <v>89.137867249425895</v>
      </c>
      <c r="G326" s="211">
        <v>164.99</v>
      </c>
      <c r="H326" s="209"/>
      <c r="I326" s="81">
        <f t="shared" ref="I326:I389" si="18">F326*0.92</f>
        <v>82.006837869471823</v>
      </c>
    </row>
    <row r="327" spans="1:9" x14ac:dyDescent="0.3">
      <c r="A327" s="45">
        <v>785978057675</v>
      </c>
      <c r="B327" s="48" t="s">
        <v>1394</v>
      </c>
      <c r="C327" s="208" t="s">
        <v>1395</v>
      </c>
      <c r="D327" s="209"/>
      <c r="E327" s="210" t="s">
        <v>356</v>
      </c>
      <c r="F327" s="211">
        <v>80.838987415617964</v>
      </c>
      <c r="G327" s="211">
        <v>146.99</v>
      </c>
      <c r="H327" s="209"/>
      <c r="I327" s="81">
        <f t="shared" si="18"/>
        <v>74.371868422368536</v>
      </c>
    </row>
    <row r="328" spans="1:9" x14ac:dyDescent="0.3">
      <c r="A328" s="45">
        <v>759239191958</v>
      </c>
      <c r="B328" s="48" t="s">
        <v>1396</v>
      </c>
      <c r="C328" s="208" t="s">
        <v>1397</v>
      </c>
      <c r="D328" s="209"/>
      <c r="E328" s="210" t="s">
        <v>356</v>
      </c>
      <c r="F328" s="211">
        <v>11.648616833431429</v>
      </c>
      <c r="G328" s="211">
        <v>21.99</v>
      </c>
      <c r="H328" s="209"/>
      <c r="I328" s="81">
        <f t="shared" si="18"/>
        <v>10.716727486756916</v>
      </c>
    </row>
    <row r="329" spans="1:9" x14ac:dyDescent="0.3">
      <c r="A329" s="45">
        <v>759239191965</v>
      </c>
      <c r="B329" s="48" t="s">
        <v>1398</v>
      </c>
      <c r="C329" s="208" t="s">
        <v>1399</v>
      </c>
      <c r="D329" s="209"/>
      <c r="E329" s="210" t="s">
        <v>356</v>
      </c>
      <c r="F329" s="211">
        <v>31.959574911439883</v>
      </c>
      <c r="G329" s="211">
        <v>58.99</v>
      </c>
      <c r="H329" s="209"/>
      <c r="I329" s="81">
        <f t="shared" si="18"/>
        <v>29.402808918524695</v>
      </c>
    </row>
    <row r="330" spans="1:9" x14ac:dyDescent="0.3">
      <c r="A330" s="45">
        <v>759239291665</v>
      </c>
      <c r="B330" s="48" t="s">
        <v>1400</v>
      </c>
      <c r="C330" s="66" t="s">
        <v>1401</v>
      </c>
      <c r="D330" s="209"/>
      <c r="E330" s="210" t="s">
        <v>356</v>
      </c>
      <c r="F330" s="211">
        <v>47.288971281611666</v>
      </c>
      <c r="G330" s="211">
        <v>85.99</v>
      </c>
      <c r="H330" s="209"/>
      <c r="I330" s="81">
        <f t="shared" si="18"/>
        <v>43.505853579082732</v>
      </c>
    </row>
    <row r="331" spans="1:9" x14ac:dyDescent="0.3">
      <c r="A331" s="45">
        <v>759239291757</v>
      </c>
      <c r="B331" s="48" t="s">
        <v>1402</v>
      </c>
      <c r="C331" s="66" t="s">
        <v>1403</v>
      </c>
      <c r="D331" s="209"/>
      <c r="E331" s="210" t="s">
        <v>356</v>
      </c>
      <c r="F331" s="211">
        <v>40.084597432905483</v>
      </c>
      <c r="G331" s="211">
        <v>73.989999999999995</v>
      </c>
      <c r="H331" s="209"/>
      <c r="I331" s="81">
        <f t="shared" si="18"/>
        <v>36.877829638273049</v>
      </c>
    </row>
    <row r="332" spans="1:9" x14ac:dyDescent="0.3">
      <c r="A332" s="45">
        <v>759239291900</v>
      </c>
      <c r="B332" s="48" t="s">
        <v>1404</v>
      </c>
      <c r="C332" s="66" t="s">
        <v>1405</v>
      </c>
      <c r="D332" s="209"/>
      <c r="E332" s="210" t="s">
        <v>356</v>
      </c>
      <c r="F332" s="211">
        <v>36.721276595744676</v>
      </c>
      <c r="G332" s="211">
        <v>67.989999999999995</v>
      </c>
      <c r="H332" s="209"/>
      <c r="I332" s="81">
        <f t="shared" si="18"/>
        <v>33.783574468085106</v>
      </c>
    </row>
    <row r="333" spans="1:9" x14ac:dyDescent="0.3">
      <c r="A333" s="45">
        <v>759239291672</v>
      </c>
      <c r="B333" s="48" t="s">
        <v>1406</v>
      </c>
      <c r="C333" s="66" t="s">
        <v>1407</v>
      </c>
      <c r="D333" s="209"/>
      <c r="E333" s="210" t="s">
        <v>356</v>
      </c>
      <c r="F333" s="211">
        <v>36.721276595744676</v>
      </c>
      <c r="G333" s="211">
        <v>67.989999999999995</v>
      </c>
      <c r="H333" s="209"/>
      <c r="I333" s="81">
        <f t="shared" si="18"/>
        <v>33.783574468085106</v>
      </c>
    </row>
    <row r="334" spans="1:9" x14ac:dyDescent="0.3">
      <c r="A334" s="45">
        <v>759239291658</v>
      </c>
      <c r="B334" s="48" t="s">
        <v>1408</v>
      </c>
      <c r="C334" s="66" t="s">
        <v>1409</v>
      </c>
      <c r="D334" s="209"/>
      <c r="E334" s="210" t="s">
        <v>356</v>
      </c>
      <c r="F334" s="211">
        <v>36.721276595744676</v>
      </c>
      <c r="G334" s="211">
        <v>67.989999999999995</v>
      </c>
      <c r="H334" s="209"/>
      <c r="I334" s="81">
        <f t="shared" si="18"/>
        <v>33.783574468085106</v>
      </c>
    </row>
    <row r="335" spans="1:9" x14ac:dyDescent="0.3">
      <c r="A335" s="45">
        <v>759239291689</v>
      </c>
      <c r="B335" s="48" t="s">
        <v>1410</v>
      </c>
      <c r="C335" s="66" t="s">
        <v>1411</v>
      </c>
      <c r="D335" s="209"/>
      <c r="E335" s="210" t="s">
        <v>356</v>
      </c>
      <c r="F335" s="211">
        <v>36.721276595744676</v>
      </c>
      <c r="G335" s="211">
        <v>67.989999999999995</v>
      </c>
      <c r="H335" s="209"/>
      <c r="I335" s="81">
        <f t="shared" si="18"/>
        <v>33.783574468085106</v>
      </c>
    </row>
    <row r="336" spans="1:9" x14ac:dyDescent="0.3">
      <c r="A336" s="45">
        <v>759239291696</v>
      </c>
      <c r="B336" s="48" t="s">
        <v>1412</v>
      </c>
      <c r="C336" s="66" t="s">
        <v>1413</v>
      </c>
      <c r="D336" s="209"/>
      <c r="E336" s="210" t="s">
        <v>356</v>
      </c>
      <c r="F336" s="211">
        <v>36.721276595744676</v>
      </c>
      <c r="G336" s="211">
        <v>67.989999999999995</v>
      </c>
      <c r="H336" s="209"/>
      <c r="I336" s="81">
        <f t="shared" si="18"/>
        <v>33.783574468085106</v>
      </c>
    </row>
    <row r="337" spans="1:9" x14ac:dyDescent="0.3">
      <c r="A337" s="45">
        <v>759239291887</v>
      </c>
      <c r="B337" s="48" t="s">
        <v>1414</v>
      </c>
      <c r="C337" s="66" t="s">
        <v>1415</v>
      </c>
      <c r="D337" s="209"/>
      <c r="E337" s="210" t="s">
        <v>356</v>
      </c>
      <c r="F337" s="211">
        <v>36.721276595744676</v>
      </c>
      <c r="G337" s="211">
        <v>67.989999999999995</v>
      </c>
      <c r="H337" s="209"/>
      <c r="I337" s="81">
        <f t="shared" si="18"/>
        <v>33.783574468085106</v>
      </c>
    </row>
    <row r="338" spans="1:9" x14ac:dyDescent="0.3">
      <c r="A338" s="45">
        <v>759239291894</v>
      </c>
      <c r="B338" s="48" t="s">
        <v>1416</v>
      </c>
      <c r="C338" s="66" t="s">
        <v>1417</v>
      </c>
      <c r="D338" s="209"/>
      <c r="E338" s="210" t="s">
        <v>356</v>
      </c>
      <c r="F338" s="211">
        <v>36.721276595744676</v>
      </c>
      <c r="G338" s="211">
        <v>67.989999999999995</v>
      </c>
      <c r="H338" s="209"/>
      <c r="I338" s="81">
        <f t="shared" si="18"/>
        <v>33.783574468085106</v>
      </c>
    </row>
    <row r="339" spans="1:9" x14ac:dyDescent="0.3">
      <c r="A339" s="45">
        <v>759239291702</v>
      </c>
      <c r="B339" s="48" t="s">
        <v>1418</v>
      </c>
      <c r="C339" s="66" t="s">
        <v>1419</v>
      </c>
      <c r="D339" s="209"/>
      <c r="E339" s="210" t="s">
        <v>356</v>
      </c>
      <c r="F339" s="211">
        <v>36.721276595744676</v>
      </c>
      <c r="G339" s="211">
        <v>67.989999999999995</v>
      </c>
      <c r="H339" s="209"/>
      <c r="I339" s="81">
        <f t="shared" si="18"/>
        <v>33.783574468085106</v>
      </c>
    </row>
    <row r="340" spans="1:9" x14ac:dyDescent="0.3">
      <c r="A340" s="45">
        <v>759239291719</v>
      </c>
      <c r="B340" s="48" t="s">
        <v>1420</v>
      </c>
      <c r="C340" s="66" t="s">
        <v>1421</v>
      </c>
      <c r="D340" s="209"/>
      <c r="E340" s="210" t="s">
        <v>356</v>
      </c>
      <c r="F340" s="211">
        <v>36.721276595744676</v>
      </c>
      <c r="G340" s="211">
        <v>67.989999999999995</v>
      </c>
      <c r="H340" s="209"/>
      <c r="I340" s="81">
        <f t="shared" si="18"/>
        <v>33.783574468085106</v>
      </c>
    </row>
    <row r="341" spans="1:9" x14ac:dyDescent="0.3">
      <c r="A341" s="45">
        <v>759239291726</v>
      </c>
      <c r="B341" s="48" t="s">
        <v>1422</v>
      </c>
      <c r="C341" s="66" t="s">
        <v>1423</v>
      </c>
      <c r="D341" s="209"/>
      <c r="E341" s="210" t="s">
        <v>356</v>
      </c>
      <c r="F341" s="211">
        <v>36.721276595744676</v>
      </c>
      <c r="G341" s="211">
        <v>67.989999999999995</v>
      </c>
      <c r="H341" s="209"/>
      <c r="I341" s="81">
        <f t="shared" si="18"/>
        <v>33.783574468085106</v>
      </c>
    </row>
    <row r="342" spans="1:9" x14ac:dyDescent="0.3">
      <c r="A342" s="45">
        <v>759239291733</v>
      </c>
      <c r="B342" s="48" t="s">
        <v>1424</v>
      </c>
      <c r="C342" s="66" t="s">
        <v>1425</v>
      </c>
      <c r="D342" s="209"/>
      <c r="E342" s="210" t="s">
        <v>356</v>
      </c>
      <c r="F342" s="211">
        <v>36.721276595744676</v>
      </c>
      <c r="G342" s="211">
        <v>67.989999999999995</v>
      </c>
      <c r="H342" s="209"/>
      <c r="I342" s="81">
        <f t="shared" si="18"/>
        <v>33.783574468085106</v>
      </c>
    </row>
    <row r="343" spans="1:9" x14ac:dyDescent="0.3">
      <c r="A343" s="45">
        <v>759239195284</v>
      </c>
      <c r="B343" s="48" t="s">
        <v>1426</v>
      </c>
      <c r="C343" s="208" t="s">
        <v>1427</v>
      </c>
      <c r="D343" s="209"/>
      <c r="E343" s="210" t="s">
        <v>356</v>
      </c>
      <c r="F343" s="211">
        <v>48.576599534182762</v>
      </c>
      <c r="G343" s="211">
        <v>89.99</v>
      </c>
      <c r="H343" s="209"/>
      <c r="I343" s="81">
        <f t="shared" si="18"/>
        <v>44.690471571448143</v>
      </c>
    </row>
    <row r="344" spans="1:9" x14ac:dyDescent="0.3">
      <c r="A344" s="45">
        <v>759239206256</v>
      </c>
      <c r="B344" s="48" t="s">
        <v>1428</v>
      </c>
      <c r="C344" s="208" t="s">
        <v>1429</v>
      </c>
      <c r="D344" s="209"/>
      <c r="E344" s="210" t="s">
        <v>356</v>
      </c>
      <c r="F344" s="211">
        <v>6.6685205784204671</v>
      </c>
      <c r="G344" s="211">
        <v>11.99</v>
      </c>
      <c r="H344" s="209"/>
      <c r="I344" s="81">
        <f t="shared" si="18"/>
        <v>6.1350389321468297</v>
      </c>
    </row>
    <row r="345" spans="1:9" x14ac:dyDescent="0.3">
      <c r="A345" s="45">
        <v>759239191392</v>
      </c>
      <c r="B345" s="48" t="s">
        <v>1430</v>
      </c>
      <c r="C345" s="208" t="s">
        <v>1431</v>
      </c>
      <c r="D345" s="209"/>
      <c r="E345" s="210" t="s">
        <v>356</v>
      </c>
      <c r="F345" s="211">
        <v>12.14035575319622</v>
      </c>
      <c r="G345" s="211">
        <v>22.99</v>
      </c>
      <c r="H345" s="209"/>
      <c r="I345" s="81">
        <f t="shared" si="18"/>
        <v>11.169127292940523</v>
      </c>
    </row>
    <row r="346" spans="1:9" x14ac:dyDescent="0.3">
      <c r="A346" s="45">
        <v>759239103609</v>
      </c>
      <c r="B346" s="48" t="s">
        <v>1432</v>
      </c>
      <c r="C346" s="208" t="s">
        <v>1433</v>
      </c>
      <c r="D346" s="209"/>
      <c r="E346" s="210" t="s">
        <v>356</v>
      </c>
      <c r="F346" s="211">
        <v>1.1055555555555556</v>
      </c>
      <c r="G346" s="211">
        <v>1.99</v>
      </c>
      <c r="H346" s="209"/>
      <c r="I346" s="81">
        <f t="shared" si="18"/>
        <v>1.0171111111111113</v>
      </c>
    </row>
    <row r="347" spans="1:9" x14ac:dyDescent="0.3">
      <c r="A347" s="45">
        <v>759239158401</v>
      </c>
      <c r="B347" s="48" t="s">
        <v>1434</v>
      </c>
      <c r="C347" s="208" t="s">
        <v>1435</v>
      </c>
      <c r="D347" s="209"/>
      <c r="E347" s="210" t="s">
        <v>356</v>
      </c>
      <c r="F347" s="211">
        <v>1.1055555555555556</v>
      </c>
      <c r="G347" s="211">
        <v>1.99</v>
      </c>
      <c r="H347" s="209"/>
      <c r="I347" s="81">
        <f t="shared" si="18"/>
        <v>1.0171111111111113</v>
      </c>
    </row>
    <row r="348" spans="1:9" x14ac:dyDescent="0.3">
      <c r="A348" s="45">
        <v>759239270844</v>
      </c>
      <c r="B348" s="48" t="s">
        <v>1436</v>
      </c>
      <c r="C348" s="208" t="s">
        <v>1437</v>
      </c>
      <c r="D348" s="209"/>
      <c r="E348" s="210" t="s">
        <v>356</v>
      </c>
      <c r="F348" s="211">
        <v>29.376335530802457</v>
      </c>
      <c r="G348" s="211">
        <v>54.99</v>
      </c>
      <c r="H348" s="209"/>
      <c r="I348" s="81">
        <f t="shared" si="18"/>
        <v>27.026228688338261</v>
      </c>
    </row>
    <row r="349" spans="1:9" x14ac:dyDescent="0.3">
      <c r="A349" s="45">
        <v>759239104132</v>
      </c>
      <c r="B349" s="48" t="s">
        <v>1438</v>
      </c>
      <c r="C349" s="208" t="s">
        <v>1439</v>
      </c>
      <c r="D349" s="209"/>
      <c r="E349" s="210" t="s">
        <v>356</v>
      </c>
      <c r="F349" s="211">
        <v>9.5415153681200859</v>
      </c>
      <c r="G349" s="211">
        <v>17.989999999999998</v>
      </c>
      <c r="H349" s="209"/>
      <c r="I349" s="81">
        <f t="shared" si="18"/>
        <v>8.7781941386704787</v>
      </c>
    </row>
    <row r="350" spans="1:9" x14ac:dyDescent="0.3">
      <c r="A350" s="45">
        <v>759239270691</v>
      </c>
      <c r="B350" s="48" t="s">
        <v>1440</v>
      </c>
      <c r="C350" s="208" t="s">
        <v>1441</v>
      </c>
      <c r="D350" s="209"/>
      <c r="E350" s="210" t="s">
        <v>356</v>
      </c>
      <c r="F350" s="211">
        <v>10.98849899933289</v>
      </c>
      <c r="G350" s="211">
        <v>19.989999999999998</v>
      </c>
      <c r="H350" s="209"/>
      <c r="I350" s="81">
        <f t="shared" si="18"/>
        <v>10.10941907938626</v>
      </c>
    </row>
    <row r="351" spans="1:9" x14ac:dyDescent="0.3">
      <c r="A351" s="45">
        <v>785978061689</v>
      </c>
      <c r="B351" s="48" t="s">
        <v>1442</v>
      </c>
      <c r="C351" s="208" t="s">
        <v>1443</v>
      </c>
      <c r="D351" s="209"/>
      <c r="E351" s="210" t="s">
        <v>356</v>
      </c>
      <c r="F351" s="211">
        <v>1.6611111111111112</v>
      </c>
      <c r="G351" s="211">
        <v>2.99</v>
      </c>
      <c r="H351" s="209"/>
      <c r="I351" s="81">
        <f t="shared" si="18"/>
        <v>1.5282222222222224</v>
      </c>
    </row>
    <row r="352" spans="1:9" x14ac:dyDescent="0.3">
      <c r="A352" s="45">
        <v>759239268155</v>
      </c>
      <c r="B352" s="48" t="s">
        <v>1444</v>
      </c>
      <c r="C352" s="208" t="s">
        <v>1445</v>
      </c>
      <c r="D352" s="209"/>
      <c r="E352" s="210" t="s">
        <v>356</v>
      </c>
      <c r="F352" s="211">
        <v>2.168478260869565</v>
      </c>
      <c r="G352" s="211">
        <v>3.99</v>
      </c>
      <c r="H352" s="209"/>
      <c r="I352" s="81">
        <f t="shared" si="18"/>
        <v>1.9949999999999999</v>
      </c>
    </row>
    <row r="353" spans="1:9" x14ac:dyDescent="0.3">
      <c r="A353" s="45">
        <v>785978061733</v>
      </c>
      <c r="B353" s="48" t="s">
        <v>1446</v>
      </c>
      <c r="C353" s="208" t="s">
        <v>1447</v>
      </c>
      <c r="D353" s="209"/>
      <c r="E353" s="210" t="s">
        <v>356</v>
      </c>
      <c r="F353" s="211">
        <v>2.7445000000000004</v>
      </c>
      <c r="G353" s="211">
        <v>4.99</v>
      </c>
      <c r="H353" s="209"/>
      <c r="I353" s="81">
        <f t="shared" si="18"/>
        <v>2.5249400000000004</v>
      </c>
    </row>
    <row r="354" spans="1:9" x14ac:dyDescent="0.3">
      <c r="A354" s="45">
        <v>785978061726</v>
      </c>
      <c r="B354" s="48" t="s">
        <v>1448</v>
      </c>
      <c r="C354" s="208" t="s">
        <v>1449</v>
      </c>
      <c r="D354" s="209"/>
      <c r="E354" s="210" t="s">
        <v>356</v>
      </c>
      <c r="F354" s="211">
        <v>5.3351134846461949</v>
      </c>
      <c r="G354" s="211">
        <v>9.99</v>
      </c>
      <c r="H354" s="209"/>
      <c r="I354" s="81">
        <f t="shared" si="18"/>
        <v>4.9083044058744996</v>
      </c>
    </row>
    <row r="355" spans="1:9" x14ac:dyDescent="0.3">
      <c r="A355" s="45">
        <v>785978000824</v>
      </c>
      <c r="B355" s="48" t="s">
        <v>1450</v>
      </c>
      <c r="C355" s="208" t="s">
        <v>1451</v>
      </c>
      <c r="D355" s="209"/>
      <c r="E355" s="210" t="s">
        <v>356</v>
      </c>
      <c r="F355" s="211">
        <v>13.738874437218607</v>
      </c>
      <c r="G355" s="211">
        <v>24.99</v>
      </c>
      <c r="H355" s="209"/>
      <c r="I355" s="81">
        <f t="shared" si="18"/>
        <v>12.639764482241119</v>
      </c>
    </row>
    <row r="356" spans="1:9" x14ac:dyDescent="0.3">
      <c r="A356" s="45">
        <v>785978061603</v>
      </c>
      <c r="B356" s="48" t="s">
        <v>1452</v>
      </c>
      <c r="C356" s="208" t="s">
        <v>1453</v>
      </c>
      <c r="D356" s="209"/>
      <c r="E356" s="210" t="s">
        <v>356</v>
      </c>
      <c r="F356" s="211">
        <v>3.3377926421404678</v>
      </c>
      <c r="G356" s="211">
        <v>4.99</v>
      </c>
      <c r="H356" s="209"/>
      <c r="I356" s="81">
        <f t="shared" si="18"/>
        <v>3.0707692307692307</v>
      </c>
    </row>
    <row r="357" spans="1:9" x14ac:dyDescent="0.3">
      <c r="A357" s="45">
        <v>785978061504</v>
      </c>
      <c r="B357" s="48" t="s">
        <v>1454</v>
      </c>
      <c r="C357" s="208" t="s">
        <v>1455</v>
      </c>
      <c r="D357" s="209"/>
      <c r="E357" s="210" t="s">
        <v>356</v>
      </c>
      <c r="F357" s="211">
        <v>1.1055555555555556</v>
      </c>
      <c r="G357" s="211">
        <v>1.99</v>
      </c>
      <c r="H357" s="209"/>
      <c r="I357" s="81">
        <f t="shared" si="18"/>
        <v>1.0171111111111113</v>
      </c>
    </row>
    <row r="358" spans="1:9" x14ac:dyDescent="0.3">
      <c r="A358" s="45">
        <v>759239281048</v>
      </c>
      <c r="B358" s="48" t="s">
        <v>1456</v>
      </c>
      <c r="C358" s="208" t="s">
        <v>1457</v>
      </c>
      <c r="D358" s="209"/>
      <c r="E358" s="210" t="s">
        <v>356</v>
      </c>
      <c r="F358" s="211">
        <v>4.3661202185792343</v>
      </c>
      <c r="G358" s="211">
        <v>7.99</v>
      </c>
      <c r="H358" s="209"/>
      <c r="I358" s="81">
        <f t="shared" si="18"/>
        <v>4.016830601092896</v>
      </c>
    </row>
    <row r="359" spans="1:9" x14ac:dyDescent="0.3">
      <c r="A359" s="45">
        <v>785978062921</v>
      </c>
      <c r="B359" s="48" t="s">
        <v>1458</v>
      </c>
      <c r="C359" s="208" t="s">
        <v>1459</v>
      </c>
      <c r="D359" s="209"/>
      <c r="E359" s="210" t="s">
        <v>356</v>
      </c>
      <c r="F359" s="211">
        <v>3.8522044088176353</v>
      </c>
      <c r="G359" s="211">
        <v>6.99</v>
      </c>
      <c r="H359" s="209"/>
      <c r="I359" s="81">
        <f t="shared" si="18"/>
        <v>3.5440280561122246</v>
      </c>
    </row>
    <row r="360" spans="1:9" x14ac:dyDescent="0.3">
      <c r="A360" s="45">
        <v>759239103432</v>
      </c>
      <c r="B360" s="48" t="s">
        <v>1460</v>
      </c>
      <c r="C360" s="208" t="s">
        <v>1461</v>
      </c>
      <c r="D360" s="209"/>
      <c r="E360" s="210" t="s">
        <v>356</v>
      </c>
      <c r="F360" s="211">
        <v>1.0854545454545457</v>
      </c>
      <c r="G360" s="211">
        <v>1.99</v>
      </c>
      <c r="H360" s="209"/>
      <c r="I360" s="81">
        <f t="shared" si="18"/>
        <v>0.99861818181818207</v>
      </c>
    </row>
    <row r="361" spans="1:9" x14ac:dyDescent="0.3">
      <c r="A361" s="45" t="s">
        <v>1462</v>
      </c>
      <c r="B361" s="57" t="s">
        <v>1463</v>
      </c>
      <c r="C361" s="66" t="s">
        <v>1464</v>
      </c>
      <c r="D361" s="209"/>
      <c r="E361" s="210" t="s">
        <v>356</v>
      </c>
      <c r="F361" s="211">
        <v>1.6309090909090913</v>
      </c>
      <c r="G361" s="211">
        <v>2.99</v>
      </c>
      <c r="H361" s="209"/>
      <c r="I361" s="81">
        <f t="shared" si="18"/>
        <v>1.500436363636364</v>
      </c>
    </row>
    <row r="362" spans="1:9" x14ac:dyDescent="0.3">
      <c r="A362" s="45">
        <v>759239249796</v>
      </c>
      <c r="B362" s="48" t="s">
        <v>1465</v>
      </c>
      <c r="C362" s="208" t="s">
        <v>1466</v>
      </c>
      <c r="D362" s="209"/>
      <c r="E362" s="210" t="s">
        <v>356</v>
      </c>
      <c r="F362" s="211">
        <v>15.274215552523874</v>
      </c>
      <c r="G362" s="211">
        <v>27.99</v>
      </c>
      <c r="H362" s="209"/>
      <c r="I362" s="81">
        <f t="shared" si="18"/>
        <v>14.052278308321965</v>
      </c>
    </row>
    <row r="363" spans="1:9" x14ac:dyDescent="0.3">
      <c r="A363" s="45">
        <v>759239110034</v>
      </c>
      <c r="B363" s="48" t="s">
        <v>1467</v>
      </c>
      <c r="C363" s="208" t="s">
        <v>1468</v>
      </c>
      <c r="D363" s="209"/>
      <c r="E363" s="210" t="s">
        <v>356</v>
      </c>
      <c r="F363" s="211">
        <v>15.274215552523874</v>
      </c>
      <c r="G363" s="211">
        <v>27.99</v>
      </c>
      <c r="H363" s="209"/>
      <c r="I363" s="81">
        <f t="shared" si="18"/>
        <v>14.052278308321965</v>
      </c>
    </row>
    <row r="364" spans="1:9" x14ac:dyDescent="0.3">
      <c r="A364" s="45" t="s">
        <v>1469</v>
      </c>
      <c r="B364" s="48" t="s">
        <v>1470</v>
      </c>
      <c r="C364" s="208" t="s">
        <v>1471</v>
      </c>
      <c r="D364" s="209"/>
      <c r="E364" s="210" t="s">
        <v>356</v>
      </c>
      <c r="F364" s="211">
        <v>15.274215552523874</v>
      </c>
      <c r="G364" s="211">
        <v>27.99</v>
      </c>
      <c r="H364" s="209"/>
      <c r="I364" s="81">
        <f t="shared" si="18"/>
        <v>14.052278308321965</v>
      </c>
    </row>
    <row r="365" spans="1:9" x14ac:dyDescent="0.3">
      <c r="A365" s="45">
        <v>759239296844</v>
      </c>
      <c r="B365" s="48" t="s">
        <v>1472</v>
      </c>
      <c r="C365" s="208" t="s">
        <v>1473</v>
      </c>
      <c r="D365" s="209"/>
      <c r="E365" s="210" t="s">
        <v>356</v>
      </c>
      <c r="F365" s="211">
        <v>40.70128354725788</v>
      </c>
      <c r="G365" s="211">
        <v>73.989999999999995</v>
      </c>
      <c r="H365" s="209"/>
      <c r="I365" s="81">
        <f t="shared" si="18"/>
        <v>37.445180863477255</v>
      </c>
    </row>
    <row r="366" spans="1:9" x14ac:dyDescent="0.3">
      <c r="A366" s="45" t="s">
        <v>1474</v>
      </c>
      <c r="B366" s="48" t="s">
        <v>1475</v>
      </c>
      <c r="C366" s="208" t="s">
        <v>1476</v>
      </c>
      <c r="D366" s="209"/>
      <c r="E366" s="210" t="s">
        <v>356</v>
      </c>
      <c r="F366" s="211">
        <v>31.995000000000001</v>
      </c>
      <c r="G366" s="211">
        <v>63.99</v>
      </c>
      <c r="H366" s="209"/>
      <c r="I366" s="81">
        <f t="shared" si="18"/>
        <v>29.435400000000001</v>
      </c>
    </row>
    <row r="367" spans="1:9" x14ac:dyDescent="0.3">
      <c r="A367" s="45">
        <v>759239278826</v>
      </c>
      <c r="B367" s="48" t="s">
        <v>1477</v>
      </c>
      <c r="C367" s="208" t="s">
        <v>1478</v>
      </c>
      <c r="D367" s="209"/>
      <c r="E367" s="210" t="s">
        <v>356</v>
      </c>
      <c r="F367" s="211">
        <v>27.50137534383596</v>
      </c>
      <c r="G367" s="211">
        <v>49.99</v>
      </c>
      <c r="H367" s="209"/>
      <c r="I367" s="81">
        <f t="shared" si="18"/>
        <v>25.301265316329083</v>
      </c>
    </row>
    <row r="368" spans="1:9" x14ac:dyDescent="0.3">
      <c r="A368" s="45">
        <v>759239110133</v>
      </c>
      <c r="B368" s="48" t="s">
        <v>1479</v>
      </c>
      <c r="C368" s="208" t="s">
        <v>1480</v>
      </c>
      <c r="D368" s="209"/>
      <c r="E368" s="210" t="s">
        <v>356</v>
      </c>
      <c r="F368" s="211">
        <v>27.50137534383596</v>
      </c>
      <c r="G368" s="211">
        <v>49.99</v>
      </c>
      <c r="H368" s="209"/>
      <c r="I368" s="81">
        <f t="shared" si="18"/>
        <v>25.301265316329083</v>
      </c>
    </row>
    <row r="369" spans="1:9" x14ac:dyDescent="0.3">
      <c r="A369" s="45">
        <v>759239110140</v>
      </c>
      <c r="B369" s="48" t="s">
        <v>1481</v>
      </c>
      <c r="C369" s="208" t="s">
        <v>1482</v>
      </c>
      <c r="D369" s="209"/>
      <c r="E369" s="210" t="s">
        <v>356</v>
      </c>
      <c r="F369" s="211">
        <v>27.50137534383596</v>
      </c>
      <c r="G369" s="211">
        <v>49.99</v>
      </c>
      <c r="H369" s="209"/>
      <c r="I369" s="81">
        <f t="shared" si="18"/>
        <v>25.301265316329083</v>
      </c>
    </row>
    <row r="370" spans="1:9" x14ac:dyDescent="0.3">
      <c r="A370" s="45">
        <v>785978064116</v>
      </c>
      <c r="B370" s="48" t="s">
        <v>1483</v>
      </c>
      <c r="C370" s="208" t="s">
        <v>1484</v>
      </c>
      <c r="D370" s="209"/>
      <c r="E370" s="210" t="s">
        <v>356</v>
      </c>
      <c r="F370" s="211">
        <v>13.738874437218607</v>
      </c>
      <c r="G370" s="211">
        <v>24.99</v>
      </c>
      <c r="H370" s="209"/>
      <c r="I370" s="81">
        <f t="shared" si="18"/>
        <v>12.639764482241119</v>
      </c>
    </row>
    <row r="371" spans="1:9" x14ac:dyDescent="0.3">
      <c r="A371" s="45">
        <v>785978064123</v>
      </c>
      <c r="B371" s="48" t="s">
        <v>1485</v>
      </c>
      <c r="C371" s="208" t="s">
        <v>1486</v>
      </c>
      <c r="D371" s="209"/>
      <c r="E371" s="210" t="s">
        <v>356</v>
      </c>
      <c r="F371" s="211">
        <v>15.407228512960437</v>
      </c>
      <c r="G371" s="211">
        <v>27.99</v>
      </c>
      <c r="H371" s="209"/>
      <c r="I371" s="81">
        <f t="shared" si="18"/>
        <v>14.174650231923602</v>
      </c>
    </row>
    <row r="372" spans="1:9" x14ac:dyDescent="0.3">
      <c r="A372" s="45">
        <v>785978063256</v>
      </c>
      <c r="B372" s="48" t="s">
        <v>1487</v>
      </c>
      <c r="C372" s="208" t="s">
        <v>1488</v>
      </c>
      <c r="D372" s="209"/>
      <c r="E372" s="210" t="s">
        <v>356</v>
      </c>
      <c r="F372" s="211">
        <v>2.7064406779661017</v>
      </c>
      <c r="G372" s="211">
        <v>4.99</v>
      </c>
      <c r="H372" s="209"/>
      <c r="I372" s="81">
        <f t="shared" si="18"/>
        <v>2.4899254237288138</v>
      </c>
    </row>
    <row r="373" spans="1:9" x14ac:dyDescent="0.3">
      <c r="A373" s="45">
        <v>759239266595</v>
      </c>
      <c r="B373" s="48" t="s">
        <v>1489</v>
      </c>
      <c r="C373" s="208" t="s">
        <v>1490</v>
      </c>
      <c r="D373" s="209"/>
      <c r="E373" s="210" t="s">
        <v>356</v>
      </c>
      <c r="F373" s="211">
        <v>11.007835557038025</v>
      </c>
      <c r="G373" s="211">
        <v>19.989999999999998</v>
      </c>
      <c r="H373" s="209"/>
      <c r="I373" s="81">
        <f t="shared" si="18"/>
        <v>10.127208712474983</v>
      </c>
    </row>
    <row r="374" spans="1:9" x14ac:dyDescent="0.3">
      <c r="A374" s="45">
        <v>785978063171</v>
      </c>
      <c r="B374" s="48" t="s">
        <v>1491</v>
      </c>
      <c r="C374" s="208" t="s">
        <v>1492</v>
      </c>
      <c r="D374" s="209"/>
      <c r="E374" s="210" t="s">
        <v>356</v>
      </c>
      <c r="F374" s="211">
        <v>1.5946666666666667</v>
      </c>
      <c r="G374" s="211">
        <v>2.99</v>
      </c>
      <c r="H374" s="209"/>
      <c r="I374" s="81">
        <f t="shared" si="18"/>
        <v>1.4670933333333334</v>
      </c>
    </row>
    <row r="375" spans="1:9" x14ac:dyDescent="0.3">
      <c r="A375" s="45">
        <v>759239103296</v>
      </c>
      <c r="B375" s="48" t="s">
        <v>1493</v>
      </c>
      <c r="C375" s="208" t="s">
        <v>1494</v>
      </c>
      <c r="D375" s="209"/>
      <c r="E375" s="210" t="s">
        <v>356</v>
      </c>
      <c r="F375" s="211">
        <v>1.6455033557046981</v>
      </c>
      <c r="G375" s="211">
        <v>2.99</v>
      </c>
      <c r="H375" s="209"/>
      <c r="I375" s="81">
        <f t="shared" si="18"/>
        <v>1.5138630872483223</v>
      </c>
    </row>
    <row r="376" spans="1:9" x14ac:dyDescent="0.3">
      <c r="A376" s="45">
        <v>759239102909</v>
      </c>
      <c r="B376" s="48" t="s">
        <v>1495</v>
      </c>
      <c r="C376" s="208" t="s">
        <v>1496</v>
      </c>
      <c r="D376" s="209"/>
      <c r="E376" s="210" t="s">
        <v>356</v>
      </c>
      <c r="F376" s="211">
        <v>1.0854545454545454</v>
      </c>
      <c r="G376" s="211">
        <v>1.99</v>
      </c>
      <c r="H376" s="209"/>
      <c r="I376" s="81">
        <f t="shared" si="18"/>
        <v>0.99861818181818185</v>
      </c>
    </row>
    <row r="377" spans="1:9" x14ac:dyDescent="0.3">
      <c r="A377" s="45">
        <v>759239206355</v>
      </c>
      <c r="B377" s="48" t="s">
        <v>1497</v>
      </c>
      <c r="C377" s="208" t="s">
        <v>1498</v>
      </c>
      <c r="D377" s="209"/>
      <c r="E377" s="210" t="s">
        <v>356</v>
      </c>
      <c r="F377" s="211">
        <v>2.6798148148148151</v>
      </c>
      <c r="G377" s="211">
        <v>4.99</v>
      </c>
      <c r="H377" s="209"/>
      <c r="I377" s="81">
        <f t="shared" si="18"/>
        <v>2.4654296296296301</v>
      </c>
    </row>
    <row r="378" spans="1:9" x14ac:dyDescent="0.3">
      <c r="A378" s="45">
        <v>785978063829</v>
      </c>
      <c r="B378" s="48" t="s">
        <v>1499</v>
      </c>
      <c r="C378" s="208" t="s">
        <v>1500</v>
      </c>
      <c r="D378" s="209"/>
      <c r="E378" s="210" t="s">
        <v>356</v>
      </c>
      <c r="F378" s="211">
        <v>1.6309090909090913</v>
      </c>
      <c r="G378" s="211">
        <v>2.99</v>
      </c>
      <c r="H378" s="209"/>
      <c r="I378" s="81">
        <f t="shared" si="18"/>
        <v>1.500436363636364</v>
      </c>
    </row>
    <row r="379" spans="1:9" x14ac:dyDescent="0.3">
      <c r="A379" s="45">
        <v>759239102923</v>
      </c>
      <c r="B379" s="48" t="s">
        <v>1501</v>
      </c>
      <c r="C379" s="208" t="s">
        <v>1502</v>
      </c>
      <c r="D379" s="209"/>
      <c r="E379" s="210" t="s">
        <v>356</v>
      </c>
      <c r="F379" s="211">
        <v>1.1371428571428572</v>
      </c>
      <c r="G379" s="211">
        <v>1.99</v>
      </c>
      <c r="H379" s="209"/>
      <c r="I379" s="81">
        <f t="shared" si="18"/>
        <v>1.0461714285714288</v>
      </c>
    </row>
    <row r="380" spans="1:9" x14ac:dyDescent="0.3">
      <c r="A380" s="45">
        <v>759239272367</v>
      </c>
      <c r="B380" s="48" t="s">
        <v>1503</v>
      </c>
      <c r="C380" s="208" t="s">
        <v>1504</v>
      </c>
      <c r="D380" s="209"/>
      <c r="E380" s="210" t="s">
        <v>356</v>
      </c>
      <c r="F380" s="211">
        <v>2.7445000000000004</v>
      </c>
      <c r="G380" s="211">
        <v>4.99</v>
      </c>
      <c r="H380" s="209"/>
      <c r="I380" s="81">
        <f t="shared" si="18"/>
        <v>2.5249400000000004</v>
      </c>
    </row>
    <row r="381" spans="1:9" x14ac:dyDescent="0.3">
      <c r="A381" s="45">
        <v>759239257142</v>
      </c>
      <c r="B381" s="48" t="s">
        <v>1505</v>
      </c>
      <c r="C381" s="208" t="s">
        <v>1506</v>
      </c>
      <c r="D381" s="209"/>
      <c r="E381" s="210" t="s">
        <v>356</v>
      </c>
      <c r="F381" s="211">
        <v>31.959574911439883</v>
      </c>
      <c r="G381" s="211">
        <v>58.99</v>
      </c>
      <c r="H381" s="209"/>
      <c r="I381" s="81">
        <f t="shared" si="18"/>
        <v>29.402808918524695</v>
      </c>
    </row>
    <row r="382" spans="1:9" x14ac:dyDescent="0.3">
      <c r="A382" s="45">
        <v>759239252369</v>
      </c>
      <c r="B382" s="48" t="s">
        <v>1507</v>
      </c>
      <c r="C382" s="208" t="s">
        <v>1508</v>
      </c>
      <c r="D382" s="209"/>
      <c r="E382" s="210" t="s">
        <v>356</v>
      </c>
      <c r="F382" s="211">
        <v>2.1341860465116285</v>
      </c>
      <c r="G382" s="211">
        <v>3.99</v>
      </c>
      <c r="H382" s="209"/>
      <c r="I382" s="81">
        <f t="shared" si="18"/>
        <v>1.9634511627906983</v>
      </c>
    </row>
    <row r="383" spans="1:9" x14ac:dyDescent="0.3">
      <c r="A383" s="45" t="s">
        <v>1509</v>
      </c>
      <c r="B383" s="48" t="s">
        <v>1510</v>
      </c>
      <c r="C383" s="208" t="s">
        <v>1511</v>
      </c>
      <c r="D383" s="209"/>
      <c r="E383" s="210" t="s">
        <v>356</v>
      </c>
      <c r="F383" s="211">
        <v>10.935156771180784</v>
      </c>
      <c r="G383" s="211">
        <v>19.989999999999998</v>
      </c>
      <c r="H383" s="209"/>
      <c r="I383" s="81">
        <f t="shared" si="18"/>
        <v>10.060344229486322</v>
      </c>
    </row>
    <row r="384" spans="1:9" x14ac:dyDescent="0.3">
      <c r="A384" s="45" t="s">
        <v>1512</v>
      </c>
      <c r="B384" s="48" t="s">
        <v>1513</v>
      </c>
      <c r="C384" s="208" t="s">
        <v>1514</v>
      </c>
      <c r="D384" s="209"/>
      <c r="E384" s="210" t="s">
        <v>356</v>
      </c>
      <c r="F384" s="211">
        <v>4.5014306151645203</v>
      </c>
      <c r="G384" s="211">
        <v>8.99</v>
      </c>
      <c r="H384" s="209"/>
      <c r="I384" s="81">
        <f t="shared" si="18"/>
        <v>4.1413161659513591</v>
      </c>
    </row>
    <row r="385" spans="1:9" x14ac:dyDescent="0.3">
      <c r="A385" s="45">
        <v>759239203231</v>
      </c>
      <c r="B385" s="48" t="s">
        <v>1515</v>
      </c>
      <c r="C385" s="208" t="s">
        <v>1516</v>
      </c>
      <c r="D385" s="209"/>
      <c r="E385" s="210" t="s">
        <v>356</v>
      </c>
      <c r="F385" s="211">
        <v>0.995</v>
      </c>
      <c r="G385" s="211">
        <v>1.99</v>
      </c>
      <c r="H385" s="209"/>
      <c r="I385" s="81">
        <f t="shared" si="18"/>
        <v>0.91539999999999999</v>
      </c>
    </row>
    <row r="386" spans="1:9" x14ac:dyDescent="0.3">
      <c r="A386" s="45">
        <v>785978057361</v>
      </c>
      <c r="B386" s="48" t="s">
        <v>1517</v>
      </c>
      <c r="C386" s="208" t="s">
        <v>1518</v>
      </c>
      <c r="D386" s="209"/>
      <c r="E386" s="210" t="s">
        <v>356</v>
      </c>
      <c r="F386" s="211">
        <v>1.1371428571428572</v>
      </c>
      <c r="G386" s="211">
        <v>1.99</v>
      </c>
      <c r="H386" s="209"/>
      <c r="I386" s="81">
        <f t="shared" si="18"/>
        <v>1.0461714285714288</v>
      </c>
    </row>
    <row r="387" spans="1:9" x14ac:dyDescent="0.3">
      <c r="A387" s="45">
        <v>785978063836</v>
      </c>
      <c r="B387" s="48" t="s">
        <v>1519</v>
      </c>
      <c r="C387" s="208" t="s">
        <v>1520</v>
      </c>
      <c r="D387" s="209"/>
      <c r="E387" s="210" t="s">
        <v>356</v>
      </c>
      <c r="F387" s="211">
        <v>1.1371428571428572</v>
      </c>
      <c r="G387" s="211">
        <v>1.99</v>
      </c>
      <c r="H387" s="209"/>
      <c r="I387" s="81">
        <f t="shared" si="18"/>
        <v>1.0461714285714288</v>
      </c>
    </row>
    <row r="388" spans="1:9" x14ac:dyDescent="0.3">
      <c r="A388" s="45">
        <v>759239196892</v>
      </c>
      <c r="B388" s="48" t="s">
        <v>1521</v>
      </c>
      <c r="C388" s="208" t="s">
        <v>1522</v>
      </c>
      <c r="D388" s="209"/>
      <c r="E388" s="210" t="s">
        <v>356</v>
      </c>
      <c r="F388" s="211">
        <v>1.1371428571428572</v>
      </c>
      <c r="G388" s="211">
        <v>1.99</v>
      </c>
      <c r="H388" s="209"/>
      <c r="I388" s="81">
        <f t="shared" si="18"/>
        <v>1.0461714285714288</v>
      </c>
    </row>
    <row r="389" spans="1:9" x14ac:dyDescent="0.3">
      <c r="A389" s="45">
        <v>785978057408</v>
      </c>
      <c r="B389" s="48" t="s">
        <v>1523</v>
      </c>
      <c r="C389" s="208" t="s">
        <v>1524</v>
      </c>
      <c r="D389" s="209"/>
      <c r="E389" s="210" t="s">
        <v>356</v>
      </c>
      <c r="F389" s="211">
        <v>1.1371428571428572</v>
      </c>
      <c r="G389" s="211">
        <v>1.99</v>
      </c>
      <c r="H389" s="209"/>
      <c r="I389" s="81">
        <f t="shared" si="18"/>
        <v>1.0461714285714288</v>
      </c>
    </row>
    <row r="390" spans="1:9" x14ac:dyDescent="0.3">
      <c r="A390" s="45">
        <v>785978061528</v>
      </c>
      <c r="B390" s="48" t="s">
        <v>1525</v>
      </c>
      <c r="C390" s="208" t="s">
        <v>1526</v>
      </c>
      <c r="D390" s="209"/>
      <c r="E390" s="210" t="s">
        <v>356</v>
      </c>
      <c r="F390" s="211">
        <v>1.1371428571428572</v>
      </c>
      <c r="G390" s="211">
        <v>1.99</v>
      </c>
      <c r="H390" s="209"/>
      <c r="I390" s="81">
        <f t="shared" ref="I390:I402" si="19">F390*0.92</f>
        <v>1.0461714285714288</v>
      </c>
    </row>
    <row r="391" spans="1:9" x14ac:dyDescent="0.3">
      <c r="A391" s="45">
        <v>785978057705</v>
      </c>
      <c r="B391" s="48" t="s">
        <v>1527</v>
      </c>
      <c r="C391" s="208" t="s">
        <v>1528</v>
      </c>
      <c r="D391" s="209"/>
      <c r="E391" s="210" t="s">
        <v>356</v>
      </c>
      <c r="F391" s="211">
        <v>1.6455033557046981</v>
      </c>
      <c r="G391" s="211">
        <v>2.99</v>
      </c>
      <c r="H391" s="209"/>
      <c r="I391" s="81">
        <f t="shared" si="19"/>
        <v>1.5138630872483223</v>
      </c>
    </row>
    <row r="392" spans="1:9" x14ac:dyDescent="0.3">
      <c r="A392" s="45">
        <v>759239104743</v>
      </c>
      <c r="B392" s="48" t="s">
        <v>1529</v>
      </c>
      <c r="C392" s="208" t="s">
        <v>1530</v>
      </c>
      <c r="D392" s="209"/>
      <c r="E392" s="210" t="s">
        <v>356</v>
      </c>
      <c r="F392" s="211">
        <v>0.995</v>
      </c>
      <c r="G392" s="211">
        <v>1.99</v>
      </c>
      <c r="H392" s="209"/>
      <c r="I392" s="81">
        <f t="shared" si="19"/>
        <v>0.91539999999999999</v>
      </c>
    </row>
    <row r="393" spans="1:9" x14ac:dyDescent="0.3">
      <c r="A393" s="45">
        <v>785978053813</v>
      </c>
      <c r="B393" s="48" t="s">
        <v>1531</v>
      </c>
      <c r="C393" s="208" t="s">
        <v>1532</v>
      </c>
      <c r="D393" s="209"/>
      <c r="E393" s="210" t="s">
        <v>356</v>
      </c>
      <c r="F393" s="211">
        <v>11.15791119449656</v>
      </c>
      <c r="G393" s="211">
        <v>20.99</v>
      </c>
      <c r="H393" s="209"/>
      <c r="I393" s="81">
        <f t="shared" si="19"/>
        <v>10.265278298936835</v>
      </c>
    </row>
    <row r="394" spans="1:9" x14ac:dyDescent="0.3">
      <c r="A394" s="45">
        <v>759239104811</v>
      </c>
      <c r="B394" s="48" t="s">
        <v>1533</v>
      </c>
      <c r="C394" s="208" t="s">
        <v>1534</v>
      </c>
      <c r="D394" s="209"/>
      <c r="E394" s="210" t="s">
        <v>356</v>
      </c>
      <c r="F394" s="211">
        <v>1.0715384615384616</v>
      </c>
      <c r="G394" s="211">
        <v>1.99</v>
      </c>
      <c r="H394" s="209"/>
      <c r="I394" s="81">
        <f t="shared" si="19"/>
        <v>0.98581538461538465</v>
      </c>
    </row>
    <row r="395" spans="1:9" x14ac:dyDescent="0.3">
      <c r="A395" s="45">
        <v>759239104972</v>
      </c>
      <c r="B395" s="48" t="s">
        <v>1535</v>
      </c>
      <c r="C395" s="208" t="s">
        <v>1536</v>
      </c>
      <c r="D395" s="209"/>
      <c r="E395" s="210" t="s">
        <v>356</v>
      </c>
      <c r="F395" s="211">
        <v>1.5946666666666667</v>
      </c>
      <c r="G395" s="211">
        <v>2.99</v>
      </c>
      <c r="H395" s="209"/>
      <c r="I395" s="81">
        <f t="shared" si="19"/>
        <v>1.4670933333333334</v>
      </c>
    </row>
    <row r="396" spans="1:9" x14ac:dyDescent="0.3">
      <c r="A396" s="45">
        <v>759239107195</v>
      </c>
      <c r="B396" s="48" t="s">
        <v>1537</v>
      </c>
      <c r="C396" s="208" t="s">
        <v>1538</v>
      </c>
      <c r="D396" s="209"/>
      <c r="E396" s="210" t="s">
        <v>356</v>
      </c>
      <c r="F396" s="211">
        <v>1.0715384615384616</v>
      </c>
      <c r="G396" s="211">
        <v>1.99</v>
      </c>
      <c r="H396" s="209"/>
      <c r="I396" s="81">
        <f t="shared" si="19"/>
        <v>0.98581538461538465</v>
      </c>
    </row>
    <row r="397" spans="1:9" x14ac:dyDescent="0.3">
      <c r="A397" s="45">
        <v>785978062174</v>
      </c>
      <c r="B397" s="48" t="s">
        <v>1539</v>
      </c>
      <c r="C397" s="208" t="s">
        <v>1540</v>
      </c>
      <c r="D397" s="209"/>
      <c r="E397" s="210" t="s">
        <v>356</v>
      </c>
      <c r="F397" s="211">
        <v>1.6309090909090913</v>
      </c>
      <c r="G397" s="211">
        <v>2.99</v>
      </c>
      <c r="H397" s="209"/>
      <c r="I397" s="81">
        <f t="shared" si="19"/>
        <v>1.500436363636364</v>
      </c>
    </row>
    <row r="398" spans="1:9" x14ac:dyDescent="0.3">
      <c r="A398" s="45">
        <v>759239107416</v>
      </c>
      <c r="B398" s="48" t="s">
        <v>1541</v>
      </c>
      <c r="C398" s="208" t="s">
        <v>1542</v>
      </c>
      <c r="D398" s="209"/>
      <c r="E398" s="210" t="s">
        <v>356</v>
      </c>
      <c r="F398" s="211">
        <v>19.777337012763024</v>
      </c>
      <c r="G398" s="211">
        <v>36.99</v>
      </c>
      <c r="H398" s="209"/>
      <c r="I398" s="81">
        <f t="shared" si="19"/>
        <v>18.195150051741983</v>
      </c>
    </row>
    <row r="399" spans="1:9" x14ac:dyDescent="0.3">
      <c r="A399" s="45">
        <v>759239107409</v>
      </c>
      <c r="B399" s="48" t="s">
        <v>1543</v>
      </c>
      <c r="C399" s="208" t="s">
        <v>1544</v>
      </c>
      <c r="D399" s="209"/>
      <c r="E399" s="210" t="s">
        <v>356</v>
      </c>
      <c r="F399" s="211">
        <v>19.777337012763024</v>
      </c>
      <c r="G399" s="211">
        <v>36.99</v>
      </c>
      <c r="H399" s="209"/>
      <c r="I399" s="81">
        <f t="shared" si="19"/>
        <v>18.195150051741983</v>
      </c>
    </row>
    <row r="400" spans="1:9" x14ac:dyDescent="0.3">
      <c r="A400" s="45">
        <v>759239107423</v>
      </c>
      <c r="B400" s="48" t="s">
        <v>1545</v>
      </c>
      <c r="C400" s="208" t="s">
        <v>1546</v>
      </c>
      <c r="D400" s="209"/>
      <c r="E400" s="210" t="s">
        <v>356</v>
      </c>
      <c r="F400" s="211">
        <v>19.777337012763024</v>
      </c>
      <c r="G400" s="211">
        <v>36.99</v>
      </c>
      <c r="H400" s="209"/>
      <c r="I400" s="81">
        <f t="shared" si="19"/>
        <v>18.195150051741983</v>
      </c>
    </row>
    <row r="401" spans="1:9" x14ac:dyDescent="0.3">
      <c r="A401" s="45">
        <v>759239158555</v>
      </c>
      <c r="B401" s="48" t="s">
        <v>1547</v>
      </c>
      <c r="C401" s="208" t="s">
        <v>1548</v>
      </c>
      <c r="D401" s="209"/>
      <c r="E401" s="210" t="s">
        <v>356</v>
      </c>
      <c r="F401" s="211">
        <v>19.777337012763024</v>
      </c>
      <c r="G401" s="211">
        <v>36.99</v>
      </c>
      <c r="H401" s="209"/>
      <c r="I401" s="81">
        <f t="shared" si="19"/>
        <v>18.195150051741983</v>
      </c>
    </row>
    <row r="402" spans="1:9" x14ac:dyDescent="0.3">
      <c r="A402" s="45">
        <v>726048100006</v>
      </c>
      <c r="B402" s="48" t="s">
        <v>638</v>
      </c>
      <c r="C402" s="208" t="s">
        <v>639</v>
      </c>
      <c r="D402" s="209" t="s">
        <v>350</v>
      </c>
      <c r="E402" s="210"/>
      <c r="F402" s="211">
        <v>27.94</v>
      </c>
      <c r="G402" s="211">
        <v>42.99</v>
      </c>
      <c r="H402" s="209"/>
      <c r="I402" s="81">
        <f t="shared" si="19"/>
        <v>25.704800000000002</v>
      </c>
    </row>
    <row r="403" spans="1:9" x14ac:dyDescent="0.3">
      <c r="F403" s="101"/>
      <c r="G403" s="101"/>
      <c r="I403" s="108"/>
    </row>
    <row r="404" spans="1:9" x14ac:dyDescent="0.3">
      <c r="F404" s="101"/>
      <c r="G404" s="101"/>
      <c r="I404" s="108"/>
    </row>
    <row r="405" spans="1:9" x14ac:dyDescent="0.3">
      <c r="F405" s="101"/>
      <c r="G405" s="101"/>
      <c r="I405" s="108"/>
    </row>
    <row r="406" spans="1:9" x14ac:dyDescent="0.3">
      <c r="F406" s="101"/>
      <c r="G406" s="101"/>
      <c r="I406" s="108"/>
    </row>
    <row r="407" spans="1:9" x14ac:dyDescent="0.3">
      <c r="F407" s="101"/>
      <c r="G407" s="101"/>
      <c r="I407" s="108"/>
    </row>
    <row r="408" spans="1:9" x14ac:dyDescent="0.3">
      <c r="F408" s="101"/>
      <c r="G408" s="101"/>
      <c r="I408" s="108"/>
    </row>
    <row r="409" spans="1:9" x14ac:dyDescent="0.3">
      <c r="F409" s="101"/>
      <c r="G409" s="101"/>
      <c r="I409" s="108"/>
    </row>
    <row r="410" spans="1:9" x14ac:dyDescent="0.3">
      <c r="F410" s="101"/>
      <c r="G410" s="101"/>
      <c r="I410" s="108"/>
    </row>
    <row r="411" spans="1:9" x14ac:dyDescent="0.3">
      <c r="F411" s="101"/>
      <c r="G411" s="101"/>
      <c r="I411" s="108"/>
    </row>
    <row r="412" spans="1:9" x14ac:dyDescent="0.3">
      <c r="F412" s="101"/>
      <c r="G412" s="101"/>
      <c r="I412" s="108"/>
    </row>
    <row r="413" spans="1:9" x14ac:dyDescent="0.3">
      <c r="F413" s="101"/>
      <c r="G413" s="101"/>
      <c r="I413" s="108"/>
    </row>
    <row r="414" spans="1:9" x14ac:dyDescent="0.3">
      <c r="F414" s="101"/>
      <c r="G414" s="101"/>
      <c r="I414" s="108"/>
    </row>
    <row r="415" spans="1:9" x14ac:dyDescent="0.3">
      <c r="F415" s="101"/>
      <c r="G415" s="101"/>
      <c r="I415" s="108"/>
    </row>
    <row r="416" spans="1:9" x14ac:dyDescent="0.3">
      <c r="F416" s="101"/>
      <c r="G416" s="101"/>
      <c r="I416" s="108"/>
    </row>
    <row r="417" spans="6:9" x14ac:dyDescent="0.3">
      <c r="F417" s="101"/>
      <c r="G417" s="101"/>
      <c r="I417" s="108"/>
    </row>
    <row r="418" spans="6:9" x14ac:dyDescent="0.3">
      <c r="F418" s="101"/>
      <c r="G418" s="101"/>
      <c r="I418" s="108"/>
    </row>
    <row r="419" spans="6:9" x14ac:dyDescent="0.3">
      <c r="F419" s="101"/>
      <c r="G419" s="101"/>
      <c r="I419" s="108"/>
    </row>
    <row r="420" spans="6:9" x14ac:dyDescent="0.3">
      <c r="F420" s="101"/>
      <c r="G420" s="101"/>
      <c r="I420" s="108"/>
    </row>
    <row r="421" spans="6:9" x14ac:dyDescent="0.3">
      <c r="F421" s="101"/>
      <c r="G421" s="101"/>
      <c r="I421" s="108"/>
    </row>
    <row r="422" spans="6:9" x14ac:dyDescent="0.3">
      <c r="F422" s="101"/>
      <c r="G422" s="101"/>
      <c r="I422" s="108"/>
    </row>
    <row r="423" spans="6:9" x14ac:dyDescent="0.3">
      <c r="F423" s="101"/>
      <c r="G423" s="101"/>
      <c r="I423" s="108"/>
    </row>
    <row r="424" spans="6:9" x14ac:dyDescent="0.3">
      <c r="F424" s="101"/>
      <c r="G424" s="101"/>
      <c r="I424" s="108"/>
    </row>
    <row r="425" spans="6:9" x14ac:dyDescent="0.3">
      <c r="F425" s="101"/>
      <c r="G425" s="101"/>
      <c r="I425" s="108"/>
    </row>
    <row r="426" spans="6:9" x14ac:dyDescent="0.3">
      <c r="F426" s="101"/>
      <c r="G426" s="101"/>
      <c r="I426" s="108"/>
    </row>
    <row r="427" spans="6:9" x14ac:dyDescent="0.3">
      <c r="F427" s="101"/>
      <c r="G427" s="101"/>
      <c r="I427" s="108"/>
    </row>
    <row r="428" spans="6:9" x14ac:dyDescent="0.3">
      <c r="F428" s="101"/>
      <c r="G428" s="101"/>
      <c r="I428" s="108"/>
    </row>
    <row r="429" spans="6:9" x14ac:dyDescent="0.3">
      <c r="F429" s="101"/>
      <c r="G429" s="101"/>
      <c r="I429" s="108"/>
    </row>
    <row r="430" spans="6:9" x14ac:dyDescent="0.3">
      <c r="F430" s="101"/>
      <c r="G430" s="101"/>
      <c r="I430" s="108"/>
    </row>
    <row r="431" spans="6:9" x14ac:dyDescent="0.3">
      <c r="F431" s="101"/>
      <c r="G431" s="101"/>
      <c r="I431" s="108"/>
    </row>
    <row r="432" spans="6:9" x14ac:dyDescent="0.3">
      <c r="F432" s="101"/>
      <c r="G432" s="101"/>
      <c r="I432" s="108"/>
    </row>
    <row r="433" spans="6:9" x14ac:dyDescent="0.3">
      <c r="F433" s="101"/>
      <c r="G433" s="101"/>
      <c r="I433" s="108"/>
    </row>
    <row r="434" spans="6:9" x14ac:dyDescent="0.3">
      <c r="F434" s="101"/>
      <c r="G434" s="101"/>
      <c r="I434" s="108"/>
    </row>
    <row r="435" spans="6:9" x14ac:dyDescent="0.3">
      <c r="F435" s="101"/>
      <c r="G435" s="101"/>
      <c r="I435" s="108"/>
    </row>
    <row r="436" spans="6:9" x14ac:dyDescent="0.3">
      <c r="F436" s="101"/>
      <c r="G436" s="101"/>
      <c r="I436" s="108"/>
    </row>
    <row r="437" spans="6:9" x14ac:dyDescent="0.3">
      <c r="F437" s="101"/>
      <c r="G437" s="101"/>
      <c r="I437" s="108"/>
    </row>
    <row r="438" spans="6:9" x14ac:dyDescent="0.3">
      <c r="F438" s="101"/>
      <c r="G438" s="101"/>
      <c r="I438" s="108"/>
    </row>
    <row r="439" spans="6:9" x14ac:dyDescent="0.3">
      <c r="F439" s="101"/>
      <c r="G439" s="101"/>
      <c r="I439" s="108"/>
    </row>
    <row r="440" spans="6:9" x14ac:dyDescent="0.3">
      <c r="F440" s="101"/>
      <c r="G440" s="101"/>
      <c r="I440" s="108"/>
    </row>
    <row r="441" spans="6:9" x14ac:dyDescent="0.3">
      <c r="F441" s="101"/>
      <c r="G441" s="101"/>
      <c r="I441" s="108"/>
    </row>
    <row r="442" spans="6:9" x14ac:dyDescent="0.3">
      <c r="F442" s="101"/>
      <c r="G442" s="101"/>
      <c r="I442" s="108"/>
    </row>
    <row r="443" spans="6:9" x14ac:dyDescent="0.3">
      <c r="F443" s="101"/>
      <c r="G443" s="101"/>
      <c r="I443" s="108"/>
    </row>
    <row r="444" spans="6:9" x14ac:dyDescent="0.3">
      <c r="F444" s="101"/>
      <c r="G444" s="101"/>
      <c r="I444" s="108"/>
    </row>
    <row r="445" spans="6:9" x14ac:dyDescent="0.3">
      <c r="F445" s="101"/>
      <c r="G445" s="101"/>
      <c r="I445" s="108"/>
    </row>
    <row r="446" spans="6:9" x14ac:dyDescent="0.3">
      <c r="F446" s="101"/>
      <c r="G446" s="101"/>
      <c r="I446" s="108"/>
    </row>
    <row r="447" spans="6:9" x14ac:dyDescent="0.3">
      <c r="F447" s="101"/>
      <c r="G447" s="101"/>
      <c r="I447" s="108"/>
    </row>
    <row r="448" spans="6:9" x14ac:dyDescent="0.3">
      <c r="F448" s="101"/>
      <c r="G448" s="101"/>
      <c r="I448" s="108"/>
    </row>
    <row r="449" spans="6:9" x14ac:dyDescent="0.3">
      <c r="F449" s="101"/>
      <c r="G449" s="101"/>
      <c r="I449" s="108"/>
    </row>
    <row r="450" spans="6:9" x14ac:dyDescent="0.3">
      <c r="F450" s="101"/>
      <c r="G450" s="101"/>
      <c r="I450" s="108"/>
    </row>
    <row r="451" spans="6:9" x14ac:dyDescent="0.3">
      <c r="F451" s="101"/>
      <c r="G451" s="101"/>
      <c r="I451" s="108"/>
    </row>
    <row r="452" spans="6:9" x14ac:dyDescent="0.3">
      <c r="F452" s="101"/>
      <c r="G452" s="101"/>
      <c r="I452" s="108"/>
    </row>
    <row r="453" spans="6:9" x14ac:dyDescent="0.3">
      <c r="F453" s="101"/>
      <c r="G453" s="101"/>
      <c r="I453" s="108"/>
    </row>
    <row r="454" spans="6:9" x14ac:dyDescent="0.3">
      <c r="F454" s="101"/>
      <c r="G454" s="101"/>
      <c r="I454" s="108"/>
    </row>
    <row r="455" spans="6:9" x14ac:dyDescent="0.3">
      <c r="F455" s="101"/>
      <c r="G455" s="101"/>
      <c r="I455" s="108"/>
    </row>
    <row r="456" spans="6:9" x14ac:dyDescent="0.3">
      <c r="F456" s="101"/>
      <c r="G456" s="101"/>
      <c r="I456" s="108"/>
    </row>
    <row r="457" spans="6:9" x14ac:dyDescent="0.3">
      <c r="F457" s="101"/>
      <c r="G457" s="101"/>
      <c r="I457" s="108"/>
    </row>
    <row r="458" spans="6:9" x14ac:dyDescent="0.3">
      <c r="F458" s="101"/>
      <c r="G458" s="101"/>
      <c r="I458" s="108"/>
    </row>
    <row r="459" spans="6:9" x14ac:dyDescent="0.3">
      <c r="F459" s="101"/>
      <c r="G459" s="101"/>
      <c r="I459" s="108"/>
    </row>
    <row r="460" spans="6:9" x14ac:dyDescent="0.3">
      <c r="F460" s="101"/>
      <c r="G460" s="101"/>
      <c r="I460" s="108"/>
    </row>
    <row r="695" spans="2:2" x14ac:dyDescent="0.3">
      <c r="B695" s="161"/>
    </row>
    <row r="696" spans="2:2" x14ac:dyDescent="0.3">
      <c r="B696" s="161"/>
    </row>
    <row r="697" spans="2:2" x14ac:dyDescent="0.3">
      <c r="B697" s="161"/>
    </row>
    <row r="698" spans="2:2" x14ac:dyDescent="0.3">
      <c r="B698" s="161"/>
    </row>
    <row r="699" spans="2:2" x14ac:dyDescent="0.3">
      <c r="B699" s="161"/>
    </row>
    <row r="700" spans="2:2" x14ac:dyDescent="0.3">
      <c r="B700" s="161"/>
    </row>
    <row r="701" spans="2:2" x14ac:dyDescent="0.3">
      <c r="B701" s="161"/>
    </row>
    <row r="702" spans="2:2" x14ac:dyDescent="0.3">
      <c r="B702" s="161"/>
    </row>
    <row r="703" spans="2:2" x14ac:dyDescent="0.3">
      <c r="B703" s="161"/>
    </row>
    <row r="704" spans="2:2" x14ac:dyDescent="0.3">
      <c r="B704" s="161"/>
    </row>
    <row r="705" spans="2:2" x14ac:dyDescent="0.3">
      <c r="B705" s="161"/>
    </row>
    <row r="706" spans="2:2" x14ac:dyDescent="0.3">
      <c r="B706" s="161"/>
    </row>
    <row r="707" spans="2:2" x14ac:dyDescent="0.3">
      <c r="B707" s="161"/>
    </row>
    <row r="708" spans="2:2" x14ac:dyDescent="0.3">
      <c r="B708" s="161"/>
    </row>
    <row r="709" spans="2:2" x14ac:dyDescent="0.3">
      <c r="B709" s="161"/>
    </row>
    <row r="710" spans="2:2" x14ac:dyDescent="0.3">
      <c r="B710" s="161"/>
    </row>
    <row r="711" spans="2:2" x14ac:dyDescent="0.3">
      <c r="B711" s="161"/>
    </row>
    <row r="712" spans="2:2" x14ac:dyDescent="0.3">
      <c r="B712" s="161"/>
    </row>
    <row r="713" spans="2:2" x14ac:dyDescent="0.3">
      <c r="B713" s="161"/>
    </row>
    <row r="714" spans="2:2" x14ac:dyDescent="0.3">
      <c r="B714" s="161"/>
    </row>
    <row r="715" spans="2:2" x14ac:dyDescent="0.3">
      <c r="B715" s="161"/>
    </row>
    <row r="716" spans="2:2" x14ac:dyDescent="0.3">
      <c r="B716" s="161"/>
    </row>
    <row r="717" spans="2:2" x14ac:dyDescent="0.3">
      <c r="B717" s="161"/>
    </row>
    <row r="718" spans="2:2" x14ac:dyDescent="0.3">
      <c r="B718" s="161"/>
    </row>
    <row r="719" spans="2:2" x14ac:dyDescent="0.3">
      <c r="B719" s="161"/>
    </row>
    <row r="720" spans="2:2" x14ac:dyDescent="0.3">
      <c r="B720" s="161"/>
    </row>
    <row r="721" spans="2:2" x14ac:dyDescent="0.3">
      <c r="B721" s="161"/>
    </row>
    <row r="722" spans="2:2" x14ac:dyDescent="0.3">
      <c r="B722" s="161"/>
    </row>
    <row r="723" spans="2:2" x14ac:dyDescent="0.3">
      <c r="B723" s="161"/>
    </row>
    <row r="724" spans="2:2" x14ac:dyDescent="0.3">
      <c r="B724" s="161"/>
    </row>
  </sheetData>
  <mergeCells count="1">
    <mergeCell ref="A1:I3"/>
  </mergeCells>
  <conditionalFormatting sqref="A53">
    <cfRule type="duplicateValues" dxfId="34" priority="33"/>
  </conditionalFormatting>
  <conditionalFormatting sqref="A54:A56 A58:A60">
    <cfRule type="duplicateValues" dxfId="33" priority="32"/>
  </conditionalFormatting>
  <conditionalFormatting sqref="A57">
    <cfRule type="duplicateValues" dxfId="32" priority="31"/>
  </conditionalFormatting>
  <conditionalFormatting sqref="A61:A62">
    <cfRule type="duplicateValues" dxfId="31" priority="34"/>
  </conditionalFormatting>
  <conditionalFormatting sqref="A85">
    <cfRule type="duplicateValues" dxfId="30" priority="30"/>
  </conditionalFormatting>
  <conditionalFormatting sqref="A11:A15">
    <cfRule type="duplicateValues" dxfId="29" priority="29"/>
  </conditionalFormatting>
  <conditionalFormatting sqref="A108:A109">
    <cfRule type="duplicateValues" dxfId="28" priority="28"/>
  </conditionalFormatting>
  <conditionalFormatting sqref="A110">
    <cfRule type="duplicateValues" dxfId="27" priority="27"/>
  </conditionalFormatting>
  <conditionalFormatting sqref="A105">
    <cfRule type="duplicateValues" dxfId="26" priority="25"/>
  </conditionalFormatting>
  <conditionalFormatting sqref="A106">
    <cfRule type="duplicateValues" dxfId="25" priority="24"/>
  </conditionalFormatting>
  <conditionalFormatting sqref="A87:A102">
    <cfRule type="duplicateValues" dxfId="24" priority="35"/>
  </conditionalFormatting>
  <conditionalFormatting sqref="A81">
    <cfRule type="duplicateValues" dxfId="23" priority="23"/>
  </conditionalFormatting>
  <conditionalFormatting sqref="A111:A113">
    <cfRule type="duplicateValues" dxfId="22" priority="22"/>
  </conditionalFormatting>
  <conditionalFormatting sqref="A103">
    <cfRule type="duplicateValues" dxfId="21" priority="20"/>
  </conditionalFormatting>
  <conditionalFormatting sqref="A104">
    <cfRule type="duplicateValues" dxfId="20" priority="19"/>
  </conditionalFormatting>
  <conditionalFormatting sqref="B137">
    <cfRule type="duplicateValues" dxfId="19" priority="17"/>
  </conditionalFormatting>
  <conditionalFormatting sqref="B137">
    <cfRule type="duplicateValues" dxfId="18" priority="18"/>
  </conditionalFormatting>
  <conditionalFormatting sqref="B138">
    <cfRule type="duplicateValues" dxfId="17" priority="15"/>
  </conditionalFormatting>
  <conditionalFormatting sqref="B138">
    <cfRule type="duplicateValues" dxfId="16" priority="16"/>
  </conditionalFormatting>
  <conditionalFormatting sqref="A137">
    <cfRule type="duplicateValues" dxfId="15" priority="14"/>
  </conditionalFormatting>
  <conditionalFormatting sqref="A138">
    <cfRule type="duplicateValues" dxfId="14" priority="13"/>
  </conditionalFormatting>
  <conditionalFormatting sqref="B401 B378:B381 B373">
    <cfRule type="duplicateValues" dxfId="13" priority="10"/>
  </conditionalFormatting>
  <conditionalFormatting sqref="B401 B378:B381 B139:B373">
    <cfRule type="duplicateValues" dxfId="12" priority="9"/>
  </conditionalFormatting>
  <conditionalFormatting sqref="B399:B400">
    <cfRule type="duplicateValues" dxfId="11" priority="8"/>
  </conditionalFormatting>
  <conditionalFormatting sqref="B399:B400">
    <cfRule type="duplicateValues" dxfId="10" priority="7"/>
  </conditionalFormatting>
  <conditionalFormatting sqref="B399:B400">
    <cfRule type="duplicateValues" dxfId="9" priority="6"/>
  </conditionalFormatting>
  <conditionalFormatting sqref="B399:B400">
    <cfRule type="duplicateValues" dxfId="8" priority="5"/>
  </conditionalFormatting>
  <conditionalFormatting sqref="A268:A271 A220:A266">
    <cfRule type="duplicateValues" dxfId="7" priority="4"/>
  </conditionalFormatting>
  <conditionalFormatting sqref="A267">
    <cfRule type="duplicateValues" dxfId="6" priority="11"/>
  </conditionalFormatting>
  <conditionalFormatting sqref="B385:B398">
    <cfRule type="duplicateValues" dxfId="5" priority="12"/>
  </conditionalFormatting>
  <conditionalFormatting sqref="B402">
    <cfRule type="duplicateValues" dxfId="4" priority="3"/>
  </conditionalFormatting>
  <conditionalFormatting sqref="B402">
    <cfRule type="duplicateValues" dxfId="3" priority="2"/>
  </conditionalFormatting>
  <conditionalFormatting sqref="A114:A126">
    <cfRule type="duplicateValues" dxfId="2" priority="42"/>
  </conditionalFormatting>
  <conditionalFormatting sqref="A63:A72">
    <cfRule type="duplicateValues" dxfId="1" priority="49"/>
  </conditionalFormatting>
  <conditionalFormatting sqref="A73">
    <cfRule type="duplicateValues" dxfId="0" priority="1"/>
  </conditionalFormatting>
  <printOptions horizontalCentered="1"/>
  <pageMargins left="0.25" right="0.25" top="0.75" bottom="0.75" header="0.3" footer="0.3"/>
  <pageSetup scale="56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96585-805A-409B-8D45-BABEB9F6CA8A}">
  <sheetPr>
    <pageSetUpPr fitToPage="1"/>
  </sheetPr>
  <dimension ref="A1:CU61"/>
  <sheetViews>
    <sheetView workbookViewId="0">
      <selection activeCell="I15" sqref="I15"/>
    </sheetView>
  </sheetViews>
  <sheetFormatPr defaultColWidth="15.77734375" defaultRowHeight="12.75" x14ac:dyDescent="0.2"/>
  <cols>
    <col min="1" max="1" width="16.6640625" style="116" customWidth="1"/>
    <col min="2" max="2" width="10.109375" style="116" bestFit="1" customWidth="1"/>
    <col min="3" max="3" width="23.6640625" style="116" bestFit="1" customWidth="1"/>
    <col min="4" max="4" width="13.33203125" style="116" bestFit="1" customWidth="1"/>
    <col min="5" max="5" width="7.88671875" style="116" bestFit="1" customWidth="1"/>
    <col min="6" max="6" width="7.77734375" style="116" bestFit="1" customWidth="1"/>
    <col min="7" max="7" width="11.88671875" style="147" bestFit="1" customWidth="1"/>
    <col min="8" max="98" width="15.77734375" style="138"/>
    <col min="99" max="99" width="15.77734375" style="139"/>
    <col min="100" max="16384" width="15.77734375" style="116"/>
  </cols>
  <sheetData>
    <row r="1" spans="1:99" ht="70.900000000000006" customHeight="1" thickBot="1" x14ac:dyDescent="0.25">
      <c r="A1" s="285"/>
      <c r="B1" s="286"/>
      <c r="C1" s="283" t="s">
        <v>1666</v>
      </c>
      <c r="D1" s="284"/>
      <c r="E1" s="286"/>
      <c r="F1" s="287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7"/>
    </row>
    <row r="2" spans="1:99" ht="13.5" thickBot="1" x14ac:dyDescent="0.25">
      <c r="A2" s="117" t="s">
        <v>0</v>
      </c>
      <c r="B2" s="118" t="s">
        <v>1</v>
      </c>
      <c r="C2" s="119" t="s">
        <v>2</v>
      </c>
      <c r="D2" s="120" t="s">
        <v>3</v>
      </c>
      <c r="E2" s="129" t="s">
        <v>5</v>
      </c>
      <c r="F2" s="131" t="s">
        <v>6</v>
      </c>
    </row>
    <row r="3" spans="1:99" s="12" customFormat="1" ht="14.1" customHeight="1" x14ac:dyDescent="0.25">
      <c r="A3" s="288" t="s">
        <v>1567</v>
      </c>
      <c r="B3" s="289"/>
      <c r="C3" s="289"/>
      <c r="D3" s="289"/>
      <c r="E3" s="289"/>
      <c r="F3" s="290"/>
      <c r="G3" s="148"/>
      <c r="CU3" s="140"/>
    </row>
    <row r="4" spans="1:99" s="121" customFormat="1" ht="14.1" customHeight="1" x14ac:dyDescent="0.2">
      <c r="A4" s="132" t="s">
        <v>157</v>
      </c>
      <c r="B4" s="123" t="s">
        <v>158</v>
      </c>
      <c r="C4" s="124" t="s">
        <v>159</v>
      </c>
      <c r="D4" s="123" t="s">
        <v>160</v>
      </c>
      <c r="E4" s="125">
        <v>617.49</v>
      </c>
      <c r="F4" s="133">
        <v>949.99</v>
      </c>
      <c r="G4" s="150" t="s">
        <v>688</v>
      </c>
      <c r="CU4" s="141"/>
    </row>
    <row r="5" spans="1:99" s="121" customFormat="1" ht="14.1" customHeight="1" x14ac:dyDescent="0.2">
      <c r="A5" s="132" t="s">
        <v>164</v>
      </c>
      <c r="B5" s="123" t="s">
        <v>165</v>
      </c>
      <c r="C5" s="124" t="s">
        <v>166</v>
      </c>
      <c r="D5" s="123" t="s">
        <v>160</v>
      </c>
      <c r="E5" s="125">
        <v>747.49</v>
      </c>
      <c r="F5" s="133">
        <v>1149.99</v>
      </c>
      <c r="G5" s="150" t="s">
        <v>688</v>
      </c>
      <c r="CU5" s="141"/>
    </row>
    <row r="6" spans="1:99" s="121" customFormat="1" ht="14.1" customHeight="1" x14ac:dyDescent="0.2">
      <c r="A6" s="132" t="s">
        <v>170</v>
      </c>
      <c r="B6" s="123" t="s">
        <v>171</v>
      </c>
      <c r="C6" s="124" t="s">
        <v>172</v>
      </c>
      <c r="D6" s="123" t="s">
        <v>160</v>
      </c>
      <c r="E6" s="125">
        <v>1299.99</v>
      </c>
      <c r="F6" s="133">
        <v>1999.99</v>
      </c>
      <c r="G6" s="150" t="s">
        <v>688</v>
      </c>
      <c r="CU6" s="141"/>
    </row>
    <row r="7" spans="1:99" s="121" customFormat="1" ht="14.1" customHeight="1" thickBot="1" x14ac:dyDescent="0.25">
      <c r="A7" s="132" t="s">
        <v>173</v>
      </c>
      <c r="B7" s="123" t="s">
        <v>174</v>
      </c>
      <c r="C7" s="124" t="s">
        <v>175</v>
      </c>
      <c r="D7" s="123" t="s">
        <v>160</v>
      </c>
      <c r="E7" s="125">
        <v>1527.49</v>
      </c>
      <c r="F7" s="133">
        <v>2349.9899999999998</v>
      </c>
      <c r="G7" s="150" t="s">
        <v>688</v>
      </c>
      <c r="CU7" s="141"/>
    </row>
    <row r="8" spans="1:99" s="121" customFormat="1" ht="14.1" customHeight="1" x14ac:dyDescent="0.2">
      <c r="A8" s="288" t="s">
        <v>1714</v>
      </c>
      <c r="B8" s="289"/>
      <c r="C8" s="289"/>
      <c r="D8" s="289"/>
      <c r="E8" s="289"/>
      <c r="F8" s="290"/>
      <c r="G8" s="150"/>
      <c r="CU8" s="141"/>
    </row>
    <row r="9" spans="1:99" s="121" customFormat="1" ht="14.1" customHeight="1" x14ac:dyDescent="0.2">
      <c r="A9" s="122" t="s">
        <v>1715</v>
      </c>
      <c r="B9" s="123" t="s">
        <v>1716</v>
      </c>
      <c r="C9" s="124" t="s">
        <v>1717</v>
      </c>
      <c r="D9" s="123" t="s">
        <v>425</v>
      </c>
      <c r="E9" s="125">
        <v>110.49</v>
      </c>
      <c r="F9" s="125">
        <v>169.99</v>
      </c>
      <c r="G9" s="150" t="s">
        <v>689</v>
      </c>
      <c r="CU9" s="141"/>
    </row>
    <row r="10" spans="1:99" s="121" customFormat="1" ht="14.1" customHeight="1" x14ac:dyDescent="0.2">
      <c r="A10" s="122" t="s">
        <v>1718</v>
      </c>
      <c r="B10" s="123" t="s">
        <v>1719</v>
      </c>
      <c r="C10" s="124" t="s">
        <v>1720</v>
      </c>
      <c r="D10" s="123" t="s">
        <v>425</v>
      </c>
      <c r="E10" s="125">
        <v>110.49</v>
      </c>
      <c r="F10" s="125">
        <v>169.99</v>
      </c>
      <c r="G10" s="150" t="s">
        <v>689</v>
      </c>
      <c r="CT10" s="141"/>
    </row>
    <row r="11" spans="1:99" s="121" customFormat="1" ht="14.1" customHeight="1" x14ac:dyDescent="0.2">
      <c r="A11" s="128" t="s">
        <v>1721</v>
      </c>
      <c r="B11" s="128" t="s">
        <v>1722</v>
      </c>
      <c r="C11" s="188" t="s">
        <v>1723</v>
      </c>
      <c r="D11" s="128" t="s">
        <v>425</v>
      </c>
      <c r="E11" s="125">
        <v>110.49</v>
      </c>
      <c r="F11" s="125">
        <v>169.99</v>
      </c>
      <c r="G11" s="150" t="s">
        <v>689</v>
      </c>
      <c r="CU11" s="141"/>
    </row>
    <row r="12" spans="1:99" s="121" customFormat="1" ht="14.1" customHeight="1" x14ac:dyDescent="0.2">
      <c r="A12" s="122" t="s">
        <v>1724</v>
      </c>
      <c r="B12" s="123" t="s">
        <v>1725</v>
      </c>
      <c r="C12" s="124" t="s">
        <v>1717</v>
      </c>
      <c r="D12" s="123" t="s">
        <v>652</v>
      </c>
      <c r="E12" s="125">
        <v>110.49</v>
      </c>
      <c r="F12" s="125">
        <v>169.99</v>
      </c>
      <c r="G12" s="150" t="s">
        <v>689</v>
      </c>
      <c r="CU12" s="141"/>
    </row>
    <row r="13" spans="1:99" s="121" customFormat="1" ht="14.1" customHeight="1" x14ac:dyDescent="0.2">
      <c r="A13" s="122" t="s">
        <v>1726</v>
      </c>
      <c r="B13" s="123" t="s">
        <v>1727</v>
      </c>
      <c r="C13" s="124" t="s">
        <v>1720</v>
      </c>
      <c r="D13" s="123" t="s">
        <v>652</v>
      </c>
      <c r="E13" s="125">
        <v>110.49</v>
      </c>
      <c r="F13" s="125">
        <v>169.99</v>
      </c>
      <c r="G13" s="150" t="s">
        <v>689</v>
      </c>
      <c r="CU13" s="141"/>
    </row>
    <row r="14" spans="1:99" s="127" customFormat="1" ht="14.1" customHeight="1" x14ac:dyDescent="0.2">
      <c r="A14" s="122" t="s">
        <v>1728</v>
      </c>
      <c r="B14" s="123" t="s">
        <v>1729</v>
      </c>
      <c r="C14" s="124" t="s">
        <v>1723</v>
      </c>
      <c r="D14" s="123" t="s">
        <v>652</v>
      </c>
      <c r="E14" s="125">
        <v>110.49</v>
      </c>
      <c r="F14" s="125">
        <v>169.99</v>
      </c>
      <c r="G14" s="150" t="s">
        <v>689</v>
      </c>
      <c r="CU14" s="143"/>
    </row>
    <row r="15" spans="1:99" s="121" customFormat="1" ht="14.1" customHeight="1" x14ac:dyDescent="0.2">
      <c r="A15" s="122" t="s">
        <v>1730</v>
      </c>
      <c r="B15" s="123" t="s">
        <v>1731</v>
      </c>
      <c r="C15" s="124" t="s">
        <v>1732</v>
      </c>
      <c r="D15" s="123" t="s">
        <v>350</v>
      </c>
      <c r="E15" s="125">
        <v>103.99</v>
      </c>
      <c r="F15" s="125">
        <v>159.99</v>
      </c>
      <c r="G15" s="150" t="s">
        <v>689</v>
      </c>
      <c r="CU15" s="141"/>
    </row>
    <row r="16" spans="1:99" s="121" customFormat="1" ht="14.1" customHeight="1" x14ac:dyDescent="0.2">
      <c r="A16" s="122" t="s">
        <v>1733</v>
      </c>
      <c r="B16" s="123" t="s">
        <v>1734</v>
      </c>
      <c r="C16" s="124" t="s">
        <v>1735</v>
      </c>
      <c r="D16" s="123" t="s">
        <v>350</v>
      </c>
      <c r="E16" s="125">
        <v>103.99</v>
      </c>
      <c r="F16" s="125">
        <v>159.99</v>
      </c>
      <c r="G16" s="150" t="s">
        <v>689</v>
      </c>
      <c r="CT16" s="141"/>
    </row>
    <row r="17" spans="1:99" s="121" customFormat="1" ht="14.1" customHeight="1" x14ac:dyDescent="0.2">
      <c r="A17" s="128" t="s">
        <v>1736</v>
      </c>
      <c r="B17" s="128" t="s">
        <v>1737</v>
      </c>
      <c r="C17" s="188" t="s">
        <v>1738</v>
      </c>
      <c r="D17" s="128" t="s">
        <v>350</v>
      </c>
      <c r="E17" s="125">
        <v>103.99</v>
      </c>
      <c r="F17" s="125">
        <v>159.99</v>
      </c>
      <c r="G17" s="150" t="s">
        <v>689</v>
      </c>
      <c r="CU17" s="141"/>
    </row>
    <row r="18" spans="1:99" s="121" customFormat="1" ht="14.1" customHeight="1" x14ac:dyDescent="0.2">
      <c r="A18" s="122" t="s">
        <v>1739</v>
      </c>
      <c r="B18" s="123" t="s">
        <v>1740</v>
      </c>
      <c r="C18" s="124" t="s">
        <v>1732</v>
      </c>
      <c r="D18" s="123" t="s">
        <v>56</v>
      </c>
      <c r="E18" s="125">
        <v>103.99</v>
      </c>
      <c r="F18" s="125">
        <v>159.99</v>
      </c>
      <c r="G18" s="150" t="s">
        <v>689</v>
      </c>
      <c r="CU18" s="141"/>
    </row>
    <row r="19" spans="1:99" s="121" customFormat="1" ht="14.1" customHeight="1" x14ac:dyDescent="0.2">
      <c r="A19" s="122" t="s">
        <v>1741</v>
      </c>
      <c r="B19" s="123" t="s">
        <v>1742</v>
      </c>
      <c r="C19" s="124" t="s">
        <v>1735</v>
      </c>
      <c r="D19" s="123" t="s">
        <v>56</v>
      </c>
      <c r="E19" s="125">
        <v>103.99</v>
      </c>
      <c r="F19" s="125">
        <v>159.99</v>
      </c>
      <c r="G19" s="150" t="s">
        <v>689</v>
      </c>
      <c r="CU19" s="141"/>
    </row>
    <row r="20" spans="1:99" s="127" customFormat="1" ht="14.1" customHeight="1" x14ac:dyDescent="0.2">
      <c r="A20" s="122" t="s">
        <v>1743</v>
      </c>
      <c r="B20" s="123" t="s">
        <v>1744</v>
      </c>
      <c r="C20" s="124" t="s">
        <v>1738</v>
      </c>
      <c r="D20" s="123" t="s">
        <v>56</v>
      </c>
      <c r="E20" s="125">
        <v>103.99</v>
      </c>
      <c r="F20" s="125">
        <v>159.99</v>
      </c>
      <c r="G20" s="150" t="s">
        <v>689</v>
      </c>
      <c r="CU20" s="143"/>
    </row>
    <row r="21" spans="1:99" s="121" customFormat="1" ht="14.1" customHeight="1" x14ac:dyDescent="0.2">
      <c r="A21" s="122" t="s">
        <v>1745</v>
      </c>
      <c r="B21" s="123" t="s">
        <v>1746</v>
      </c>
      <c r="C21" s="124" t="s">
        <v>1747</v>
      </c>
      <c r="D21" s="123" t="s">
        <v>654</v>
      </c>
      <c r="E21" s="125">
        <v>103.99</v>
      </c>
      <c r="F21" s="125">
        <v>159.99</v>
      </c>
      <c r="G21" s="150" t="s">
        <v>689</v>
      </c>
      <c r="CU21" s="141"/>
    </row>
    <row r="22" spans="1:99" s="121" customFormat="1" ht="14.1" customHeight="1" x14ac:dyDescent="0.2">
      <c r="A22" s="122" t="s">
        <v>1748</v>
      </c>
      <c r="B22" s="123" t="s">
        <v>1749</v>
      </c>
      <c r="C22" s="124" t="s">
        <v>1750</v>
      </c>
      <c r="D22" s="123" t="s">
        <v>654</v>
      </c>
      <c r="E22" s="125">
        <v>103.99</v>
      </c>
      <c r="F22" s="125">
        <v>159.99</v>
      </c>
      <c r="G22" s="150" t="s">
        <v>689</v>
      </c>
      <c r="CT22" s="141"/>
    </row>
    <row r="23" spans="1:99" s="121" customFormat="1" ht="14.1" customHeight="1" x14ac:dyDescent="0.2">
      <c r="A23" s="128" t="s">
        <v>1751</v>
      </c>
      <c r="B23" s="128" t="s">
        <v>1752</v>
      </c>
      <c r="C23" s="188" t="s">
        <v>1753</v>
      </c>
      <c r="D23" s="128" t="s">
        <v>654</v>
      </c>
      <c r="E23" s="125">
        <v>103.99</v>
      </c>
      <c r="F23" s="125">
        <v>159.99</v>
      </c>
      <c r="G23" s="150" t="s">
        <v>689</v>
      </c>
      <c r="CU23" s="141"/>
    </row>
    <row r="24" spans="1:99" s="121" customFormat="1" ht="14.1" customHeight="1" x14ac:dyDescent="0.2">
      <c r="A24" s="122" t="s">
        <v>1754</v>
      </c>
      <c r="B24" s="123" t="s">
        <v>1755</v>
      </c>
      <c r="C24" s="124" t="s">
        <v>1747</v>
      </c>
      <c r="D24" s="123" t="s">
        <v>333</v>
      </c>
      <c r="E24" s="125">
        <v>103.99</v>
      </c>
      <c r="F24" s="125">
        <v>159.99</v>
      </c>
      <c r="G24" s="150" t="s">
        <v>689</v>
      </c>
      <c r="CU24" s="141"/>
    </row>
    <row r="25" spans="1:99" s="121" customFormat="1" ht="14.1" customHeight="1" x14ac:dyDescent="0.2">
      <c r="A25" s="122" t="s">
        <v>1756</v>
      </c>
      <c r="B25" s="123" t="s">
        <v>1757</v>
      </c>
      <c r="C25" s="124" t="s">
        <v>1750</v>
      </c>
      <c r="D25" s="123" t="s">
        <v>333</v>
      </c>
      <c r="E25" s="125">
        <v>103.99</v>
      </c>
      <c r="F25" s="125">
        <v>159.99</v>
      </c>
      <c r="G25" s="150" t="s">
        <v>689</v>
      </c>
      <c r="CU25" s="141"/>
    </row>
    <row r="26" spans="1:99" s="127" customFormat="1" ht="14.1" customHeight="1" x14ac:dyDescent="0.2">
      <c r="A26" s="122" t="s">
        <v>1758</v>
      </c>
      <c r="B26" s="123" t="s">
        <v>1759</v>
      </c>
      <c r="C26" s="124" t="s">
        <v>1753</v>
      </c>
      <c r="D26" s="123" t="s">
        <v>333</v>
      </c>
      <c r="E26" s="125">
        <v>103.99</v>
      </c>
      <c r="F26" s="125">
        <v>159.99</v>
      </c>
      <c r="G26" s="150" t="s">
        <v>689</v>
      </c>
      <c r="CU26" s="143"/>
    </row>
    <row r="27" spans="1:99" s="121" customFormat="1" ht="14.1" customHeight="1" x14ac:dyDescent="0.2">
      <c r="A27" s="280" t="s">
        <v>678</v>
      </c>
      <c r="B27" s="281"/>
      <c r="C27" s="281"/>
      <c r="D27" s="281"/>
      <c r="E27" s="281"/>
      <c r="F27" s="282"/>
      <c r="G27" s="150" t="s">
        <v>688</v>
      </c>
      <c r="CU27" s="141"/>
    </row>
    <row r="28" spans="1:99" s="121" customFormat="1" ht="14.1" customHeight="1" x14ac:dyDescent="0.2">
      <c r="A28" s="122" t="s">
        <v>352</v>
      </c>
      <c r="B28" s="123" t="s">
        <v>353</v>
      </c>
      <c r="C28" s="124" t="s">
        <v>354</v>
      </c>
      <c r="D28" s="123" t="s">
        <v>355</v>
      </c>
      <c r="E28" s="125">
        <v>311.99350000000004</v>
      </c>
      <c r="F28" s="125">
        <v>479.99</v>
      </c>
      <c r="G28" s="150" t="s">
        <v>688</v>
      </c>
      <c r="CU28" s="141"/>
    </row>
    <row r="29" spans="1:99" s="121" customFormat="1" ht="14.1" customHeight="1" x14ac:dyDescent="0.2">
      <c r="A29" s="122" t="s">
        <v>357</v>
      </c>
      <c r="B29" s="123" t="s">
        <v>358</v>
      </c>
      <c r="C29" s="124" t="s">
        <v>354</v>
      </c>
      <c r="D29" s="123" t="s">
        <v>359</v>
      </c>
      <c r="E29" s="125">
        <v>311.99350000000004</v>
      </c>
      <c r="F29" s="125">
        <v>479.99</v>
      </c>
      <c r="G29" s="121" t="s">
        <v>688</v>
      </c>
      <c r="CT29" s="141"/>
    </row>
    <row r="30" spans="1:99" s="121" customFormat="1" ht="14.1" customHeight="1" x14ac:dyDescent="0.2">
      <c r="A30" s="128" t="s">
        <v>362</v>
      </c>
      <c r="B30" s="128" t="s">
        <v>363</v>
      </c>
      <c r="C30" s="188" t="s">
        <v>364</v>
      </c>
      <c r="D30" s="128" t="s">
        <v>355</v>
      </c>
      <c r="E30" s="125">
        <v>422.49350000000004</v>
      </c>
      <c r="F30" s="187">
        <v>649.99</v>
      </c>
      <c r="G30" s="121" t="s">
        <v>688</v>
      </c>
      <c r="CU30" s="141"/>
    </row>
    <row r="31" spans="1:99" s="121" customFormat="1" ht="14.1" customHeight="1" x14ac:dyDescent="0.2">
      <c r="A31" s="122" t="s">
        <v>367</v>
      </c>
      <c r="B31" s="123" t="s">
        <v>368</v>
      </c>
      <c r="C31" s="124" t="s">
        <v>369</v>
      </c>
      <c r="D31" s="123" t="s">
        <v>355</v>
      </c>
      <c r="E31" s="125">
        <v>487.49350000000004</v>
      </c>
      <c r="F31" s="125">
        <v>749.99</v>
      </c>
      <c r="G31" s="150" t="s">
        <v>689</v>
      </c>
      <c r="CU31" s="141"/>
    </row>
    <row r="32" spans="1:99" s="121" customFormat="1" ht="14.1" customHeight="1" x14ac:dyDescent="0.2">
      <c r="A32" s="122" t="s">
        <v>370</v>
      </c>
      <c r="B32" s="123" t="s">
        <v>371</v>
      </c>
      <c r="C32" s="124" t="s">
        <v>372</v>
      </c>
      <c r="D32" s="123" t="s">
        <v>361</v>
      </c>
      <c r="E32" s="125">
        <v>506.99350000000004</v>
      </c>
      <c r="F32" s="125">
        <v>779.99</v>
      </c>
      <c r="G32" s="150" t="s">
        <v>689</v>
      </c>
      <c r="CU32" s="141"/>
    </row>
    <row r="33" spans="1:99" s="127" customFormat="1" ht="14.1" customHeight="1" x14ac:dyDescent="0.2">
      <c r="A33" s="122" t="s">
        <v>373</v>
      </c>
      <c r="B33" s="123" t="s">
        <v>374</v>
      </c>
      <c r="C33" s="124" t="s">
        <v>372</v>
      </c>
      <c r="D33" s="123" t="s">
        <v>355</v>
      </c>
      <c r="E33" s="125">
        <v>506.99350000000004</v>
      </c>
      <c r="F33" s="125">
        <v>779.99</v>
      </c>
      <c r="G33" s="150"/>
      <c r="CU33" s="143"/>
    </row>
    <row r="34" spans="1:99" s="121" customFormat="1" ht="14.1" customHeight="1" x14ac:dyDescent="0.2">
      <c r="A34" s="280" t="s">
        <v>682</v>
      </c>
      <c r="B34" s="281"/>
      <c r="C34" s="281"/>
      <c r="D34" s="281"/>
      <c r="E34" s="281"/>
      <c r="F34" s="282"/>
      <c r="G34" s="150" t="s">
        <v>688</v>
      </c>
      <c r="CU34" s="141"/>
    </row>
    <row r="35" spans="1:99" s="127" customFormat="1" ht="14.1" customHeight="1" x14ac:dyDescent="0.2">
      <c r="A35" s="122" t="s">
        <v>376</v>
      </c>
      <c r="B35" s="123" t="s">
        <v>377</v>
      </c>
      <c r="C35" s="124" t="s">
        <v>378</v>
      </c>
      <c r="D35" s="123" t="s">
        <v>355</v>
      </c>
      <c r="E35" s="125">
        <v>539.49350000000004</v>
      </c>
      <c r="F35" s="125">
        <v>829.99</v>
      </c>
      <c r="G35" s="150"/>
      <c r="CU35" s="143"/>
    </row>
    <row r="36" spans="1:99" s="121" customFormat="1" ht="14.1" customHeight="1" x14ac:dyDescent="0.2">
      <c r="A36" s="280" t="s">
        <v>1568</v>
      </c>
      <c r="B36" s="281"/>
      <c r="C36" s="281"/>
      <c r="D36" s="281"/>
      <c r="E36" s="281"/>
      <c r="F36" s="282"/>
      <c r="G36" s="121" t="s">
        <v>688</v>
      </c>
      <c r="CU36" s="141"/>
    </row>
    <row r="37" spans="1:99" s="121" customFormat="1" ht="14.1" customHeight="1" x14ac:dyDescent="0.2">
      <c r="A37" s="122">
        <v>785978088037</v>
      </c>
      <c r="B37" s="123" t="s">
        <v>381</v>
      </c>
      <c r="C37" s="124" t="s">
        <v>380</v>
      </c>
      <c r="D37" s="123" t="s">
        <v>59</v>
      </c>
      <c r="E37" s="125">
        <v>441.99350000000004</v>
      </c>
      <c r="F37" s="125">
        <v>679.99</v>
      </c>
      <c r="G37" s="150" t="s">
        <v>688</v>
      </c>
      <c r="CU37" s="141"/>
    </row>
    <row r="38" spans="1:99" s="121" customFormat="1" ht="14.1" customHeight="1" x14ac:dyDescent="0.2">
      <c r="A38" s="122">
        <v>785978088099</v>
      </c>
      <c r="B38" s="123" t="s">
        <v>383</v>
      </c>
      <c r="C38" s="124" t="s">
        <v>382</v>
      </c>
      <c r="D38" s="123" t="s">
        <v>59</v>
      </c>
      <c r="E38" s="125">
        <v>506.99</v>
      </c>
      <c r="F38" s="125">
        <v>779.99</v>
      </c>
      <c r="G38" s="150" t="s">
        <v>688</v>
      </c>
      <c r="CU38" s="141"/>
    </row>
    <row r="39" spans="1:99" s="126" customFormat="1" ht="14.1" customHeight="1" x14ac:dyDescent="0.2">
      <c r="A39" s="122" t="s">
        <v>385</v>
      </c>
      <c r="B39" s="123" t="s">
        <v>386</v>
      </c>
      <c r="C39" s="124" t="s">
        <v>384</v>
      </c>
      <c r="D39" s="123" t="s">
        <v>59</v>
      </c>
      <c r="E39" s="125">
        <v>552.49350000000004</v>
      </c>
      <c r="F39" s="125">
        <v>849.99</v>
      </c>
      <c r="G39" s="149"/>
      <c r="CU39" s="142"/>
    </row>
    <row r="40" spans="1:99" s="121" customFormat="1" ht="14.1" customHeight="1" x14ac:dyDescent="0.2">
      <c r="A40" s="280" t="s">
        <v>679</v>
      </c>
      <c r="B40" s="281"/>
      <c r="C40" s="281"/>
      <c r="D40" s="281"/>
      <c r="E40" s="281"/>
      <c r="F40" s="282"/>
      <c r="G40" s="121" t="s">
        <v>689</v>
      </c>
      <c r="CU40" s="141"/>
    </row>
    <row r="41" spans="1:99" s="121" customFormat="1" ht="14.1" customHeight="1" x14ac:dyDescent="0.2">
      <c r="A41" s="122" t="s">
        <v>388</v>
      </c>
      <c r="B41" s="123" t="s">
        <v>389</v>
      </c>
      <c r="C41" s="124" t="s">
        <v>390</v>
      </c>
      <c r="D41" s="123" t="s">
        <v>391</v>
      </c>
      <c r="E41" s="125">
        <v>480.99</v>
      </c>
      <c r="F41" s="125">
        <v>739.99</v>
      </c>
      <c r="G41" s="150" t="s">
        <v>689</v>
      </c>
      <c r="CU41" s="141"/>
    </row>
    <row r="42" spans="1:99" s="121" customFormat="1" ht="14.1" customHeight="1" x14ac:dyDescent="0.2">
      <c r="A42" s="122" t="s">
        <v>392</v>
      </c>
      <c r="B42" s="123" t="s">
        <v>393</v>
      </c>
      <c r="C42" s="124" t="s">
        <v>394</v>
      </c>
      <c r="D42" s="123" t="s">
        <v>355</v>
      </c>
      <c r="E42" s="125">
        <v>480.99</v>
      </c>
      <c r="F42" s="125">
        <v>739.99</v>
      </c>
      <c r="G42" s="150" t="s">
        <v>689</v>
      </c>
      <c r="CU42" s="141"/>
    </row>
    <row r="43" spans="1:99" s="121" customFormat="1" ht="14.1" customHeight="1" x14ac:dyDescent="0.2">
      <c r="A43" s="122" t="s">
        <v>395</v>
      </c>
      <c r="B43" s="123" t="s">
        <v>396</v>
      </c>
      <c r="C43" s="124" t="s">
        <v>394</v>
      </c>
      <c r="D43" s="123" t="s">
        <v>359</v>
      </c>
      <c r="E43" s="125">
        <v>480.99</v>
      </c>
      <c r="F43" s="125">
        <v>739.99</v>
      </c>
      <c r="G43" s="121" t="s">
        <v>688</v>
      </c>
      <c r="CU43" s="141"/>
    </row>
    <row r="44" spans="1:99" s="121" customFormat="1" ht="14.1" customHeight="1" x14ac:dyDescent="0.2">
      <c r="A44" s="122" t="s">
        <v>397</v>
      </c>
      <c r="B44" s="123" t="s">
        <v>398</v>
      </c>
      <c r="C44" s="124" t="s">
        <v>399</v>
      </c>
      <c r="D44" s="123" t="s">
        <v>355</v>
      </c>
      <c r="E44" s="125">
        <v>545.99350000000004</v>
      </c>
      <c r="F44" s="125">
        <v>839.99</v>
      </c>
      <c r="G44" s="150" t="s">
        <v>688</v>
      </c>
      <c r="CU44" s="141"/>
    </row>
    <row r="45" spans="1:99" s="121" customFormat="1" ht="14.1" customHeight="1" x14ac:dyDescent="0.2">
      <c r="A45" s="122" t="s">
        <v>400</v>
      </c>
      <c r="B45" s="123" t="s">
        <v>401</v>
      </c>
      <c r="C45" s="124" t="s">
        <v>399</v>
      </c>
      <c r="D45" s="123" t="s">
        <v>359</v>
      </c>
      <c r="E45" s="125">
        <v>545.99350000000004</v>
      </c>
      <c r="F45" s="125">
        <v>839.99</v>
      </c>
      <c r="G45" s="121" t="s">
        <v>689</v>
      </c>
      <c r="CU45" s="141"/>
    </row>
    <row r="46" spans="1:99" s="121" customFormat="1" ht="14.1" customHeight="1" x14ac:dyDescent="0.2">
      <c r="A46" s="122" t="s">
        <v>403</v>
      </c>
      <c r="B46" s="123" t="s">
        <v>404</v>
      </c>
      <c r="C46" s="124" t="s">
        <v>402</v>
      </c>
      <c r="D46" s="123" t="s">
        <v>359</v>
      </c>
      <c r="E46" s="125">
        <v>552.49</v>
      </c>
      <c r="F46" s="125">
        <v>849.99</v>
      </c>
      <c r="G46" s="150" t="s">
        <v>689</v>
      </c>
      <c r="CU46" s="141"/>
    </row>
    <row r="47" spans="1:99" s="126" customFormat="1" ht="14.1" customHeight="1" x14ac:dyDescent="0.2">
      <c r="A47" s="122" t="s">
        <v>406</v>
      </c>
      <c r="B47" s="123" t="s">
        <v>407</v>
      </c>
      <c r="C47" s="124" t="s">
        <v>405</v>
      </c>
      <c r="D47" s="123" t="s">
        <v>359</v>
      </c>
      <c r="E47" s="125">
        <v>617.49</v>
      </c>
      <c r="F47" s="125">
        <v>949.99</v>
      </c>
      <c r="G47" s="149"/>
      <c r="CU47" s="142"/>
    </row>
    <row r="48" spans="1:99" s="126" customFormat="1" ht="14.1" customHeight="1" x14ac:dyDescent="0.2">
      <c r="A48" s="280" t="s">
        <v>1569</v>
      </c>
      <c r="B48" s="281"/>
      <c r="C48" s="281"/>
      <c r="D48" s="281"/>
      <c r="E48" s="281"/>
      <c r="F48" s="282"/>
      <c r="G48" s="149" t="s">
        <v>688</v>
      </c>
      <c r="CU48" s="142"/>
    </row>
    <row r="49" spans="1:99" s="126" customFormat="1" ht="14.1" customHeight="1" x14ac:dyDescent="0.2">
      <c r="A49" s="190" t="s">
        <v>413</v>
      </c>
      <c r="B49" s="190" t="s">
        <v>414</v>
      </c>
      <c r="C49" s="189" t="s">
        <v>411</v>
      </c>
      <c r="D49" s="190" t="s">
        <v>355</v>
      </c>
      <c r="E49" s="191">
        <v>649.99350000000004</v>
      </c>
      <c r="F49" s="191">
        <v>999.99</v>
      </c>
      <c r="G49" s="149"/>
      <c r="CU49" s="142"/>
    </row>
    <row r="50" spans="1:99" s="121" customFormat="1" ht="14.1" customHeight="1" x14ac:dyDescent="0.2">
      <c r="A50" s="280" t="s">
        <v>1570</v>
      </c>
      <c r="B50" s="281"/>
      <c r="C50" s="281"/>
      <c r="D50" s="281"/>
      <c r="E50" s="281"/>
      <c r="F50" s="282"/>
      <c r="G50" s="149" t="s">
        <v>689</v>
      </c>
      <c r="CU50" s="141"/>
    </row>
    <row r="51" spans="1:99" s="121" customFormat="1" ht="14.1" customHeight="1" x14ac:dyDescent="0.2">
      <c r="A51" s="190" t="s">
        <v>415</v>
      </c>
      <c r="B51" s="190" t="s">
        <v>416</v>
      </c>
      <c r="C51" s="189" t="s">
        <v>417</v>
      </c>
      <c r="D51" s="190" t="s">
        <v>24</v>
      </c>
      <c r="E51" s="191">
        <v>779.99350000000004</v>
      </c>
      <c r="F51" s="191">
        <v>1199.99</v>
      </c>
      <c r="G51" s="149" t="s">
        <v>689</v>
      </c>
      <c r="CU51" s="141"/>
    </row>
    <row r="52" spans="1:99" s="126" customFormat="1" ht="14.1" customHeight="1" x14ac:dyDescent="0.2">
      <c r="A52" s="190" t="s">
        <v>418</v>
      </c>
      <c r="B52" s="190" t="s">
        <v>419</v>
      </c>
      <c r="C52" s="189" t="s">
        <v>417</v>
      </c>
      <c r="D52" s="190" t="s">
        <v>420</v>
      </c>
      <c r="E52" s="191">
        <v>779.99350000000004</v>
      </c>
      <c r="F52" s="191">
        <v>1199.99</v>
      </c>
      <c r="G52" s="149"/>
      <c r="CU52" s="142"/>
    </row>
    <row r="53" spans="1:99" s="126" customFormat="1" ht="14.1" customHeight="1" x14ac:dyDescent="0.2">
      <c r="A53" s="280" t="s">
        <v>1571</v>
      </c>
      <c r="B53" s="281"/>
      <c r="C53" s="281"/>
      <c r="D53" s="281"/>
      <c r="E53" s="281"/>
      <c r="F53" s="282"/>
      <c r="G53" s="149" t="s">
        <v>688</v>
      </c>
      <c r="CU53" s="142"/>
    </row>
    <row r="54" spans="1:99" s="24" customFormat="1" ht="14.1" customHeight="1" x14ac:dyDescent="0.3">
      <c r="A54" s="190" t="s">
        <v>423</v>
      </c>
      <c r="B54" s="190" t="s">
        <v>424</v>
      </c>
      <c r="C54" s="189" t="s">
        <v>422</v>
      </c>
      <c r="D54" s="190" t="s">
        <v>59</v>
      </c>
      <c r="E54" s="191">
        <v>682.49</v>
      </c>
      <c r="F54" s="191">
        <v>1049.99</v>
      </c>
      <c r="G54" s="151"/>
      <c r="CU54" s="144"/>
    </row>
    <row r="55" spans="1:99" s="18" customFormat="1" ht="14.1" customHeight="1" x14ac:dyDescent="0.3">
      <c r="A55" s="204" t="s">
        <v>1621</v>
      </c>
      <c r="B55" s="182"/>
      <c r="C55" s="182"/>
      <c r="D55" s="182"/>
      <c r="E55" s="182"/>
      <c r="F55" s="183"/>
      <c r="G55" s="150" t="s">
        <v>689</v>
      </c>
      <c r="CU55" s="145"/>
    </row>
    <row r="56" spans="1:99" s="26" customFormat="1" ht="14.1" customHeight="1" x14ac:dyDescent="0.3">
      <c r="A56" s="134" t="s">
        <v>426</v>
      </c>
      <c r="B56" s="123" t="s">
        <v>427</v>
      </c>
      <c r="C56" s="124" t="s">
        <v>428</v>
      </c>
      <c r="D56" s="122" t="s">
        <v>350</v>
      </c>
      <c r="E56" s="128">
        <v>22.74</v>
      </c>
      <c r="F56" s="135">
        <v>34.99</v>
      </c>
      <c r="G56" s="150"/>
      <c r="CU56" s="146"/>
    </row>
    <row r="57" spans="1:99" s="26" customFormat="1" ht="14.1" customHeight="1" x14ac:dyDescent="0.3">
      <c r="A57" s="204" t="s">
        <v>1622</v>
      </c>
      <c r="B57" s="205"/>
      <c r="C57" s="205"/>
      <c r="D57" s="205"/>
      <c r="E57" s="205"/>
      <c r="F57" s="206"/>
      <c r="G57" s="150" t="s">
        <v>689</v>
      </c>
      <c r="CU57" s="146"/>
    </row>
    <row r="58" spans="1:99" s="18" customFormat="1" ht="14.1" customHeight="1" x14ac:dyDescent="0.3">
      <c r="A58" s="207" t="s">
        <v>1623</v>
      </c>
      <c r="B58" s="123" t="s">
        <v>580</v>
      </c>
      <c r="C58" s="124" t="s">
        <v>581</v>
      </c>
      <c r="D58" s="122" t="s">
        <v>582</v>
      </c>
      <c r="E58" s="128">
        <v>22.74</v>
      </c>
      <c r="F58" s="135">
        <v>34.99</v>
      </c>
      <c r="G58" s="150"/>
      <c r="CU58" s="145"/>
    </row>
    <row r="59" spans="1:99" s="18" customFormat="1" ht="14.1" customHeight="1" x14ac:dyDescent="0.3">
      <c r="A59" s="204" t="s">
        <v>1624</v>
      </c>
      <c r="B59" s="205"/>
      <c r="C59" s="205"/>
      <c r="D59" s="205"/>
      <c r="E59" s="205"/>
      <c r="F59" s="206"/>
      <c r="G59" s="150" t="s">
        <v>689</v>
      </c>
      <c r="CU59" s="145"/>
    </row>
    <row r="60" spans="1:99" s="18" customFormat="1" ht="14.1" customHeight="1" x14ac:dyDescent="0.3">
      <c r="A60" s="207" t="s">
        <v>1625</v>
      </c>
      <c r="B60" s="123" t="s">
        <v>611</v>
      </c>
      <c r="C60" s="124" t="s">
        <v>612</v>
      </c>
      <c r="D60" s="122" t="s">
        <v>350</v>
      </c>
      <c r="E60" s="128">
        <v>12.99</v>
      </c>
      <c r="F60" s="135">
        <v>19.989999999999998</v>
      </c>
      <c r="G60" s="150" t="s">
        <v>689</v>
      </c>
      <c r="CU60" s="145"/>
    </row>
    <row r="61" spans="1:99" x14ac:dyDescent="0.2">
      <c r="A61" s="134" t="s">
        <v>613</v>
      </c>
      <c r="B61" s="123" t="s">
        <v>614</v>
      </c>
      <c r="C61" s="124" t="s">
        <v>615</v>
      </c>
      <c r="D61" s="122" t="s">
        <v>350</v>
      </c>
      <c r="E61" s="128">
        <v>12.99</v>
      </c>
      <c r="F61" s="135">
        <v>19.989999999999998</v>
      </c>
    </row>
  </sheetData>
  <mergeCells count="12">
    <mergeCell ref="A53:F53"/>
    <mergeCell ref="C1:D1"/>
    <mergeCell ref="A1:B1"/>
    <mergeCell ref="E1:F1"/>
    <mergeCell ref="A3:F3"/>
    <mergeCell ref="A27:F27"/>
    <mergeCell ref="A34:F34"/>
    <mergeCell ref="A36:F36"/>
    <mergeCell ref="A40:F40"/>
    <mergeCell ref="A48:F48"/>
    <mergeCell ref="A50:F50"/>
    <mergeCell ref="A8:F8"/>
  </mergeCells>
  <pageMargins left="0.25" right="0.25" top="0.75" bottom="0.75" header="0.3" footer="0.3"/>
  <pageSetup scale="8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34"/>
  </sheetPr>
  <dimension ref="A1:B6"/>
  <sheetViews>
    <sheetView workbookViewId="0">
      <selection activeCell="B1" sqref="B1"/>
    </sheetView>
  </sheetViews>
  <sheetFormatPr defaultRowHeight="15" x14ac:dyDescent="0.2"/>
  <cols>
    <col min="1" max="1" width="14.77734375" bestFit="1" customWidth="1"/>
    <col min="2" max="2" width="13.77734375" bestFit="1" customWidth="1"/>
  </cols>
  <sheetData>
    <row r="1" spans="1:2" ht="23.25" x14ac:dyDescent="0.35">
      <c r="A1" s="2" t="s">
        <v>646</v>
      </c>
      <c r="B1" s="1"/>
    </row>
    <row r="3" spans="1:2" x14ac:dyDescent="0.2">
      <c r="B3" t="s">
        <v>647</v>
      </c>
    </row>
    <row r="4" spans="1:2" x14ac:dyDescent="0.2">
      <c r="B4" t="s">
        <v>648</v>
      </c>
    </row>
    <row r="5" spans="1:2" x14ac:dyDescent="0.2">
      <c r="B5" t="s">
        <v>649</v>
      </c>
    </row>
    <row r="6" spans="1:2" x14ac:dyDescent="0.2">
      <c r="B6" t="s">
        <v>650</v>
      </c>
    </row>
  </sheetData>
  <customSheetViews>
    <customSheetView guid="{1C52DE64-279F-47C1-B00B-1899E5589A54}" state="hidden">
      <selection activeCell="B1" sqref="B1"/>
      <pageMargins left="0" right="0" top="0" bottom="0" header="0" footer="0"/>
      <headerFooter alignWithMargins="0"/>
    </customSheetView>
  </customSheetViews>
  <phoneticPr fontId="3" type="noConversion"/>
  <pageMargins left="0.75" right="0.75" top="1" bottom="1" header="0.5" footer="0.5"/>
  <pageSetup orientation="portrait" horizontalDpi="0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80a3099-a740-4f59-8e6b-6f3c88424f3b">
      <UserInfo>
        <DisplayName>Sherbinow, Alex</DisplayName>
        <AccountId>69</AccountId>
        <AccountType/>
      </UserInfo>
      <UserInfo>
        <DisplayName>Littlefield, Tammy</DisplayName>
        <AccountId>25</AccountId>
        <AccountType/>
      </UserInfo>
      <UserInfo>
        <DisplayName>Grebe, Linda</DisplayName>
        <AccountId>37</AccountId>
        <AccountType/>
      </UserInfo>
      <UserInfo>
        <DisplayName>Brown, Terri</DisplayName>
        <AccountId>47</AccountId>
        <AccountType/>
      </UserInfo>
    </SharedWithUsers>
    <TaxCatchAll xmlns="b80a3099-a740-4f59-8e6b-6f3c88424f3b" xsi:nil="true"/>
    <lcf76f155ced4ddcb4097134ff3c332f xmlns="3bc0643e-3562-47a9-a4ca-78391c86758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618C8E1737964CB43DF2F3F92BB8FF" ma:contentTypeVersion="15" ma:contentTypeDescription="Create a new document." ma:contentTypeScope="" ma:versionID="8ae958474ae93ac6211e1813054a3666">
  <xsd:schema xmlns:xsd="http://www.w3.org/2001/XMLSchema" xmlns:xs="http://www.w3.org/2001/XMLSchema" xmlns:p="http://schemas.microsoft.com/office/2006/metadata/properties" xmlns:ns2="3bc0643e-3562-47a9-a4ca-78391c867586" xmlns:ns3="b80a3099-a740-4f59-8e6b-6f3c88424f3b" targetNamespace="http://schemas.microsoft.com/office/2006/metadata/properties" ma:root="true" ma:fieldsID="66be75156146dd92cdcb90a6c065dfd3" ns2:_="" ns3:_="">
    <xsd:import namespace="3bc0643e-3562-47a9-a4ca-78391c867586"/>
    <xsd:import namespace="b80a3099-a740-4f59-8e6b-6f3c88424f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0643e-3562-47a9-a4ca-78391c8675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1dd6e06-baf4-45ea-ab9a-10c842d807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0a3099-a740-4f59-8e6b-6f3c88424f3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e799e74-f709-4fdc-ab38-9df78d30126a}" ma:internalName="TaxCatchAll" ma:showField="CatchAllData" ma:web="b80a3099-a740-4f59-8e6b-6f3c88424f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7B6BAF-787A-4E9C-B834-8DCE9E85B9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34EC2A-72F3-45D6-AC84-25091921176C}">
  <ds:schemaRefs>
    <ds:schemaRef ds:uri="http://purl.org/dc/elements/1.1/"/>
    <ds:schemaRef ds:uri="http://schemas.openxmlformats.org/package/2006/metadata/core-properties"/>
    <ds:schemaRef ds:uri="http://www.w3.org/XML/1998/namespace"/>
    <ds:schemaRef ds:uri="b80a3099-a740-4f59-8e6b-6f3c88424f3b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3bc0643e-3562-47a9-a4ca-78391c867586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F33BBE9-ED9B-4200-95C7-55D66723F44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Sheet1</vt:lpstr>
      <vt:lpstr>2023 Old Town-Ocean</vt:lpstr>
      <vt:lpstr>2023 PFDs</vt:lpstr>
      <vt:lpstr>2023 Carlisle</vt:lpstr>
      <vt:lpstr>2023 Parts &amp; Accessories</vt:lpstr>
      <vt:lpstr>Discontinued Items for 2023</vt:lpstr>
      <vt:lpstr>Input Buying group name</vt:lpstr>
      <vt:lpstr>'2023 Carlisle'!Print_Area</vt:lpstr>
      <vt:lpstr>'2023 Old Town-Ocean'!Print_Area</vt:lpstr>
      <vt:lpstr>'2023 Parts &amp; Accessories'!Print_Area</vt:lpstr>
      <vt:lpstr>'2023 PFDs'!Print_Area</vt:lpstr>
      <vt:lpstr>'Discontinued Items for 2023'!Print_Area</vt:lpstr>
      <vt:lpstr>'2023 Carlisle'!Print_Titles</vt:lpstr>
      <vt:lpstr>'2023 Old Town-Ocean'!Print_Titles</vt:lpstr>
      <vt:lpstr>'2023 Parts &amp; Accessories'!Print_Titles</vt:lpstr>
      <vt:lpstr>'2023 PFDs'!Print_Titles</vt:lpstr>
      <vt:lpstr>'Discontinued Items for 2023'!Print_Titles</vt:lpstr>
    </vt:vector>
  </TitlesOfParts>
  <Manager/>
  <Company>JWA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 Worldwide  Binghamton</dc:creator>
  <cp:keywords/>
  <dc:description/>
  <cp:lastModifiedBy>Johnson, Paul</cp:lastModifiedBy>
  <cp:revision/>
  <cp:lastPrinted>2022-04-06T16:28:07Z</cp:lastPrinted>
  <dcterms:created xsi:type="dcterms:W3CDTF">1999-07-09T12:26:18Z</dcterms:created>
  <dcterms:modified xsi:type="dcterms:W3CDTF">2022-07-29T19:24:29Z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0x010100D0618C8E1737964CB43DF2F3F92BB8FF</vt:lpwstr>
  </property>
</Properties>
</file>