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K:\Premium\Marmot\"/>
    </mc:Choice>
  </mc:AlternateContent>
  <xr:revisionPtr revIDLastSave="0" documentId="13_ncr:1_{B3AFDF74-B52C-4C7F-B947-B9A38134E9B4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Order Form" sheetId="10" r:id="rId1"/>
    <sheet name="2023 Price List" sheetId="11" r:id="rId2"/>
  </sheets>
  <definedNames>
    <definedName name="_xlnm.Print_Area" localSheetId="1">'2023 Price List'!$A$1:$E$140</definedName>
    <definedName name="_xlnm.Print_Area" localSheetId="0">'Order Form'!$A$1:$I$52</definedName>
    <definedName name="_xlnm.Print_Titles" localSheetId="1">'2023 Price List'!$1:$1</definedName>
    <definedName name="valuevx">42.314159</definedName>
    <definedName name="vertex42_copyright" hidden="1">"© 2008-2019 Vertex42 LLC"</definedName>
    <definedName name="vertex42_id" hidden="1">"purchase-order.xlsx"</definedName>
    <definedName name="vertex42_title" hidden="1">"Purchase Order Template"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1" i="10" l="1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20" i="10"/>
  <c r="H2" i="10"/>
  <c r="I48" i="10" l="1"/>
</calcChain>
</file>

<file path=xl/sharedStrings.xml><?xml version="1.0" encoding="utf-8"?>
<sst xmlns="http://schemas.openxmlformats.org/spreadsheetml/2006/main" count="330" uniqueCount="193">
  <si>
    <t>QTY</t>
  </si>
  <si>
    <t>[42]</t>
  </si>
  <si>
    <t>SUBTOTAL</t>
  </si>
  <si>
    <t>DATE</t>
  </si>
  <si>
    <t>SHIP TO</t>
  </si>
  <si>
    <t/>
  </si>
  <si>
    <t>Comments or Special Instructions</t>
  </si>
  <si>
    <t>CORPORATE SALES ORDER FORM</t>
  </si>
  <si>
    <t xml:space="preserve">CONTACT </t>
  </si>
  <si>
    <t>CONTACT NAME</t>
  </si>
  <si>
    <t>COMPANY</t>
  </si>
  <si>
    <t>STREET ADDRESS</t>
  </si>
  <si>
    <t>CITY, STATE, ZIP</t>
  </si>
  <si>
    <t>PHONE NUMBER</t>
  </si>
  <si>
    <t>EMAIL ADDRESS</t>
  </si>
  <si>
    <t>NAME</t>
  </si>
  <si>
    <t>PREFERRED SHIPPING</t>
  </si>
  <si>
    <t>if yes, please provide all necessary certificates</t>
  </si>
  <si>
    <t>default method is FedEx Ground</t>
  </si>
  <si>
    <t>if acocunt number is not provided, shipping will be included on invoice</t>
  </si>
  <si>
    <t>PRODUCT NAME</t>
  </si>
  <si>
    <t>COLOR</t>
  </si>
  <si>
    <t>SIZE</t>
  </si>
  <si>
    <t>QUOTED DISCOUNT</t>
  </si>
  <si>
    <t>PRICE</t>
  </si>
  <si>
    <t>LINE TOTAL</t>
  </si>
  <si>
    <t xml:space="preserve">tax and shipping will be added if applicable </t>
  </si>
  <si>
    <t>JTA-MML-corporatesales@newellco.com</t>
  </si>
  <si>
    <t>ORDER REASON</t>
  </si>
  <si>
    <t>completed form should be submitted to</t>
  </si>
  <si>
    <t>STYLE NUMBER</t>
  </si>
  <si>
    <t>RESELLER/TAX EXEMPT</t>
  </si>
  <si>
    <t>MSRP</t>
  </si>
  <si>
    <t>YES</t>
  </si>
  <si>
    <t>SHIPPING ACCOUNT NUMBER</t>
  </si>
  <si>
    <t>Black</t>
  </si>
  <si>
    <t>Arctic Navy</t>
  </si>
  <si>
    <t>Steel Onyx</t>
  </si>
  <si>
    <t>XS-S-M-L-XL-XXL</t>
  </si>
  <si>
    <t>S-M-L-XL-XXL-XXXL</t>
  </si>
  <si>
    <t>Wholesale</t>
  </si>
  <si>
    <t>Retail</t>
  </si>
  <si>
    <t>Item Number</t>
  </si>
  <si>
    <t>S-M-L-XL-XXL</t>
  </si>
  <si>
    <t>XS-S-M-L-XL</t>
  </si>
  <si>
    <t>Cinder</t>
  </si>
  <si>
    <t>41550-001</t>
  </si>
  <si>
    <t>46730-001</t>
  </si>
  <si>
    <t>98300-001</t>
  </si>
  <si>
    <t>98300-2975</t>
  </si>
  <si>
    <t>98300-1415</t>
  </si>
  <si>
    <t>M13322-001</t>
  </si>
  <si>
    <t>M13322-2975</t>
  </si>
  <si>
    <t>M13322-1415</t>
  </si>
  <si>
    <t>98220-001</t>
  </si>
  <si>
    <t>98220-2975</t>
  </si>
  <si>
    <t>98220-1415</t>
  </si>
  <si>
    <t>M11178-001</t>
  </si>
  <si>
    <t>M11178-2975</t>
  </si>
  <si>
    <t>M12393-001</t>
  </si>
  <si>
    <t>M12393-2975</t>
  </si>
  <si>
    <t>M13204-001</t>
  </si>
  <si>
    <t>M13204-2975</t>
  </si>
  <si>
    <t>M13221-001</t>
  </si>
  <si>
    <t>M13221-2975</t>
  </si>
  <si>
    <t>M13177-001</t>
  </si>
  <si>
    <t>M13180-001</t>
  </si>
  <si>
    <t>M13178-001</t>
  </si>
  <si>
    <t>M13181-001</t>
  </si>
  <si>
    <t>Highlander Insulated Jacket - Men's</t>
  </si>
  <si>
    <t>Highlander Insulated Jacket - Women's</t>
  </si>
  <si>
    <t>Highlander Insulated Vest - Men's</t>
  </si>
  <si>
    <t>Highlander Insulated Vest - Women's</t>
  </si>
  <si>
    <t>Echo Featherless Insulated Jacket - Men's</t>
  </si>
  <si>
    <t>Echo Featherless Insulated Jacket - Women's</t>
  </si>
  <si>
    <t>Echo Featherless Insulated Vest - Men's</t>
  </si>
  <si>
    <t>Echo Featherless Insulated Vest - Women's</t>
  </si>
  <si>
    <t>PreCip Eco Rain Jacket - Men's</t>
  </si>
  <si>
    <t>PreCip Eco Rain Jacket - Women's</t>
  </si>
  <si>
    <t>PreCip Eco Rain Pant - Men's</t>
  </si>
  <si>
    <t>PreCip Eco Rain Pant - Women's</t>
  </si>
  <si>
    <t>Tempo M3 Softshell Jacket - Men's</t>
  </si>
  <si>
    <t>Tempo M3 Softshell Jacket - Women's</t>
  </si>
  <si>
    <t>Tempo M3 Softshell Vest - Men's</t>
  </si>
  <si>
    <t>Tempo M3 Softshell Vest - Women's</t>
  </si>
  <si>
    <t>Novus Insulated Hoody - Men's</t>
  </si>
  <si>
    <t>Novus Insulated Hoody - Women's</t>
  </si>
  <si>
    <t>M12691-001</t>
  </si>
  <si>
    <t>M12693-001</t>
  </si>
  <si>
    <t>Ramle Component Insulated Jacket - Men's</t>
  </si>
  <si>
    <t>Ramle Component Insulated Jacket - Women's</t>
  </si>
  <si>
    <t>M13166-001</t>
  </si>
  <si>
    <t>M13167-001</t>
  </si>
  <si>
    <t>Rocklin Fleece Jacket - Men's</t>
  </si>
  <si>
    <t>Rocklin Fleece Jacket - Women's</t>
  </si>
  <si>
    <t>901075-001</t>
  </si>
  <si>
    <t>901075-2975</t>
  </si>
  <si>
    <t>901078-001</t>
  </si>
  <si>
    <t>901078-2975</t>
  </si>
  <si>
    <t>Rocklin 1/2 Zip Fleece Jacket - Men's</t>
  </si>
  <si>
    <t>Rocklin 1/2 Zip Fleece Jacket - Women's</t>
  </si>
  <si>
    <t>901076-001</t>
  </si>
  <si>
    <t>901076-2975</t>
  </si>
  <si>
    <t>901079-001</t>
  </si>
  <si>
    <t>901079-2975</t>
  </si>
  <si>
    <t>Rocklin Fleece Vest - Men's</t>
  </si>
  <si>
    <t>Rocklin Fleece Vest - Women's</t>
  </si>
  <si>
    <t>901077-001</t>
  </si>
  <si>
    <t>901077-2975</t>
  </si>
  <si>
    <t>901077-1515</t>
  </si>
  <si>
    <t>901080-001</t>
  </si>
  <si>
    <t>901080-2975</t>
  </si>
  <si>
    <t>901080-1515</t>
  </si>
  <si>
    <t>Drop Line Fleece Vest - Men's</t>
  </si>
  <si>
    <t>Drop Line Fleece Vest - Women's</t>
  </si>
  <si>
    <t>M14434-001</t>
  </si>
  <si>
    <t>M14434-2975</t>
  </si>
  <si>
    <t>M14434-1515</t>
  </si>
  <si>
    <t>M14437-001</t>
  </si>
  <si>
    <t>M14437-2975</t>
  </si>
  <si>
    <t>M14437-1515</t>
  </si>
  <si>
    <t>Drop Line 1/2 Zip Fleece Vest - Men's</t>
  </si>
  <si>
    <t>Drop Line 1/2 Zip Fleece Vest - Women's</t>
  </si>
  <si>
    <t>M14433-001</t>
  </si>
  <si>
    <t>M14433-2975</t>
  </si>
  <si>
    <t>M14433-1515</t>
  </si>
  <si>
    <t>M14436-001</t>
  </si>
  <si>
    <t>M14436-2975</t>
  </si>
  <si>
    <t>M14436-1515</t>
  </si>
  <si>
    <t>Drop Line Fleece Jacket - Men's</t>
  </si>
  <si>
    <t>Drop Line Fleece Jacket - Women's</t>
  </si>
  <si>
    <t>M14435-001</t>
  </si>
  <si>
    <t>M14435-2975</t>
  </si>
  <si>
    <t>M14435-1515</t>
  </si>
  <si>
    <t>M14438-001</t>
  </si>
  <si>
    <t>M14438-2975</t>
  </si>
  <si>
    <t>M14438-1515</t>
  </si>
  <si>
    <t>Aerobora Short Sleeve Sportswear - Men's</t>
  </si>
  <si>
    <t>Sandbar</t>
  </si>
  <si>
    <t>Vetiver</t>
  </si>
  <si>
    <t>M14116-2975</t>
  </si>
  <si>
    <t>M14116-7829</t>
  </si>
  <si>
    <t>M14116-21543</t>
  </si>
  <si>
    <t>Aerobora Long Sleeve Sportswear - Men's</t>
  </si>
  <si>
    <t>M14089-2975</t>
  </si>
  <si>
    <t>M14089-7829</t>
  </si>
  <si>
    <t>M14089-21543</t>
  </si>
  <si>
    <t>Windridge Long Sleeve Sportswear - Men's</t>
  </si>
  <si>
    <t>M14153-001</t>
  </si>
  <si>
    <t>M14153-2975</t>
  </si>
  <si>
    <t>M14153-1515</t>
  </si>
  <si>
    <t>EQUIPMENT</t>
  </si>
  <si>
    <t>APPAREL</t>
  </si>
  <si>
    <t>2023 Corporate Sales</t>
  </si>
  <si>
    <t>Trestles 30° Mummy Sleeping Bag - Regular</t>
  </si>
  <si>
    <t>Trestles 30° Mummy Sleeping Bag - Long</t>
  </si>
  <si>
    <t>Trestles 15° Mummy Sleeping Bag - Regular</t>
  </si>
  <si>
    <t>Trestles 15° Mummy Sleeping Bag - Long</t>
  </si>
  <si>
    <t>Trestles 0° Mummy Sleeping Bag - Regular</t>
  </si>
  <si>
    <t>Trestles 0° Mummy Sleeping Bag - Long</t>
  </si>
  <si>
    <t>M13897-001</t>
  </si>
  <si>
    <t>M13897-2975</t>
  </si>
  <si>
    <t>98260-001</t>
  </si>
  <si>
    <t>98260-2975</t>
  </si>
  <si>
    <t>98260-1415</t>
  </si>
  <si>
    <t>98260X-001</t>
  </si>
  <si>
    <t>98260X-2975</t>
  </si>
  <si>
    <t>98260X-1415</t>
  </si>
  <si>
    <t>M13893-001</t>
  </si>
  <si>
    <t>M13893-2975</t>
  </si>
  <si>
    <t>M13893-1515</t>
  </si>
  <si>
    <t>PreCip Eco Rain Jacket - Men's (Big)</t>
  </si>
  <si>
    <t>M13894-001</t>
  </si>
  <si>
    <t>M13894-2975</t>
  </si>
  <si>
    <t>M13895-001</t>
  </si>
  <si>
    <t>M13895-2975</t>
  </si>
  <si>
    <t>PreCip Eco Rain Jacket - Men's (Tall)</t>
  </si>
  <si>
    <t>Tempo M3 Softshell Jacket - Men's (XXXL)</t>
  </si>
  <si>
    <t>PreCip Eco Rain Jacket - Women's (Plus)</t>
  </si>
  <si>
    <t>M13896-001</t>
  </si>
  <si>
    <t>M13896-2975</t>
  </si>
  <si>
    <t>M13896-1515</t>
  </si>
  <si>
    <t>Green Lichen/ Greenland</t>
  </si>
  <si>
    <t>23520-4430</t>
  </si>
  <si>
    <t>23720-4430</t>
  </si>
  <si>
    <t>Cobalt Blue/ Blue Night</t>
  </si>
  <si>
    <t>23530-2958</t>
  </si>
  <si>
    <t>23730-2958</t>
  </si>
  <si>
    <t>Orange Haze/ Dark Rust</t>
  </si>
  <si>
    <t>23560-9318</t>
  </si>
  <si>
    <t>23760-9318</t>
  </si>
  <si>
    <t>Color</t>
  </si>
  <si>
    <t>* Notates Coprorate Sales Version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</si>
</sst>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7" x14ac:knownFonts="1">
    <font>
      <sz val="10"/>
      <name val="Trebuchet MS"/>
      <family val="2"/>
    </font>
    <font>
      <sz val="16"/>
      <name val="Trebuchet MS"/>
      <family val="2"/>
    </font>
    <font>
      <b/>
      <sz val="28"/>
      <color indexed="52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u/>
      <sz val="10"/>
      <color indexed="12"/>
      <name val="Arial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  <scheme val="minor"/>
    </font>
    <font>
      <b/>
      <sz val="10"/>
      <name val="Arial"/>
      <family val="2"/>
      <scheme val="minor"/>
    </font>
    <font>
      <b/>
      <sz val="10"/>
      <name val="Arial"/>
      <family val="2"/>
      <scheme val="major"/>
    </font>
    <font>
      <sz val="16"/>
      <name val="Arial"/>
      <family val="2"/>
      <scheme val="major"/>
    </font>
    <font>
      <sz val="2"/>
      <color indexed="9"/>
      <name val="Trebuchet MS"/>
      <family val="2"/>
    </font>
    <font>
      <b/>
      <sz val="18"/>
      <name val="Arial"/>
      <family val="2"/>
      <scheme val="major"/>
    </font>
    <font>
      <i/>
      <sz val="9"/>
      <name val="Arial"/>
      <family val="2"/>
      <scheme val="minor"/>
    </font>
    <font>
      <i/>
      <sz val="8"/>
      <name val="Arial"/>
      <family val="2"/>
      <scheme val="major"/>
    </font>
    <font>
      <sz val="8"/>
      <name val="Trebuchet MS"/>
      <family val="2"/>
    </font>
    <font>
      <b/>
      <sz val="10"/>
      <name val="Trebuchet MS"/>
      <family val="2"/>
    </font>
    <font>
      <sz val="18"/>
      <color rgb="FFCC0000"/>
      <name val="Trebuchet MS"/>
      <family val="2"/>
    </font>
    <font>
      <b/>
      <sz val="12"/>
      <name val="Trebuchet MS"/>
      <family val="2"/>
    </font>
    <font>
      <b/>
      <sz val="9"/>
      <color rgb="FF0070C0"/>
      <name val="Trebuchet MS"/>
      <family val="2"/>
    </font>
    <font>
      <sz val="10"/>
      <name val="Times New Roman"/>
      <family val="1"/>
    </font>
    <font>
      <b/>
      <sz val="10"/>
      <color rgb="FF0070C0"/>
      <name val="Trebuchet MS"/>
      <family val="2"/>
    </font>
  </fonts>
  <fills count="25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4"/>
      </top>
      <bottom style="thin">
        <color indexed="64"/>
      </bottom>
      <diagonal/>
    </border>
    <border>
      <left/>
      <right style="thin">
        <color indexed="64"/>
      </right>
      <top style="thin">
        <color theme="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/>
      <top/>
      <bottom style="thin">
        <color theme="0" tint="-0.14996795556505021"/>
      </bottom>
      <diagonal/>
    </border>
    <border>
      <left/>
      <right style="thin">
        <color indexed="64"/>
      </right>
      <top/>
      <bottom style="thin">
        <color theme="0" tint="-0.14996795556505021"/>
      </bottom>
      <diagonal/>
    </border>
  </borders>
  <cellStyleXfs count="4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0" applyNumberFormat="0" applyBorder="0" applyAlignment="0" applyProtection="0"/>
    <xf numFmtId="0" fontId="6" fillId="17" borderId="1" applyNumberFormat="0" applyAlignment="0" applyProtection="0"/>
    <xf numFmtId="0" fontId="7" fillId="18" borderId="2" applyNumberFormat="0" applyAlignment="0" applyProtection="0"/>
    <xf numFmtId="0" fontId="9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5" fillId="11" borderId="1" applyNumberFormat="0" applyAlignment="0" applyProtection="0"/>
    <xf numFmtId="0" fontId="16" fillId="0" borderId="6" applyNumberFormat="0" applyFill="0" applyAlignment="0" applyProtection="0"/>
    <xf numFmtId="0" fontId="17" fillId="5" borderId="0" applyNumberFormat="0" applyBorder="0" applyAlignment="0" applyProtection="0"/>
    <xf numFmtId="0" fontId="8" fillId="5" borderId="7" applyNumberFormat="0" applyFont="0" applyAlignment="0" applyProtection="0"/>
    <xf numFmtId="0" fontId="18" fillId="17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09">
    <xf numFmtId="0" fontId="0" fillId="0" borderId="0" xfId="0"/>
    <xf numFmtId="0" fontId="1" fillId="0" borderId="0" xfId="0" applyFont="1" applyAlignment="1"/>
    <xf numFmtId="0" fontId="2" fillId="0" borderId="0" xfId="0" applyFont="1" applyAlignment="1"/>
    <xf numFmtId="0" fontId="22" fillId="0" borderId="0" xfId="0" applyFont="1" applyAlignment="1">
      <alignment vertical="center"/>
    </xf>
    <xf numFmtId="0" fontId="0" fillId="0" borderId="0" xfId="0" applyAlignment="1">
      <alignment vertical="center"/>
    </xf>
    <xf numFmtId="0" fontId="22" fillId="0" borderId="11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6" fillId="0" borderId="11" xfId="0" applyFont="1" applyBorder="1" applyAlignment="1">
      <alignment vertical="center"/>
    </xf>
    <xf numFmtId="0" fontId="22" fillId="0" borderId="13" xfId="0" applyFont="1" applyBorder="1" applyAlignment="1">
      <alignment horizontal="center" vertical="center"/>
    </xf>
    <xf numFmtId="43" fontId="22" fillId="20" borderId="13" xfId="0" applyNumberFormat="1" applyFont="1" applyFill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0" fillId="0" borderId="0" xfId="0"/>
    <xf numFmtId="0" fontId="25" fillId="0" borderId="0" xfId="0" applyFont="1" applyAlignment="1">
      <alignment vertical="center"/>
    </xf>
    <xf numFmtId="0" fontId="22" fillId="0" borderId="13" xfId="0" applyFont="1" applyFill="1" applyBorder="1" applyAlignment="1">
      <alignment horizontal="left" vertical="center"/>
    </xf>
    <xf numFmtId="43" fontId="22" fillId="0" borderId="13" xfId="0" applyNumberFormat="1" applyFont="1" applyFill="1" applyBorder="1" applyAlignment="1">
      <alignment horizontal="right" vertical="center"/>
    </xf>
    <xf numFmtId="0" fontId="22" fillId="0" borderId="14" xfId="0" applyFont="1" applyBorder="1" applyAlignment="1">
      <alignment horizontal="left" vertical="center"/>
    </xf>
    <xf numFmtId="0" fontId="22" fillId="0" borderId="15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Border="1"/>
    <xf numFmtId="0" fontId="0" fillId="0" borderId="0" xfId="0"/>
    <xf numFmtId="0" fontId="27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center"/>
    </xf>
    <xf numFmtId="44" fontId="23" fillId="0" borderId="0" xfId="0" applyNumberFormat="1" applyFont="1" applyFill="1" applyBorder="1" applyAlignment="1">
      <alignment vertical="center"/>
    </xf>
    <xf numFmtId="43" fontId="22" fillId="0" borderId="0" xfId="0" applyNumberFormat="1" applyFont="1" applyFill="1" applyBorder="1" applyAlignment="1">
      <alignment vertical="center"/>
    </xf>
    <xf numFmtId="43" fontId="22" fillId="0" borderId="0" xfId="0" applyNumberFormat="1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2" fillId="0" borderId="13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24" fillId="0" borderId="0" xfId="0" applyFont="1" applyFill="1" applyBorder="1" applyAlignment="1">
      <alignment horizontal="left" vertical="center"/>
    </xf>
    <xf numFmtId="0" fontId="14" fillId="0" borderId="0" xfId="34" applyAlignment="1" applyProtection="1">
      <alignment vertical="center"/>
    </xf>
    <xf numFmtId="0" fontId="0" fillId="0" borderId="0" xfId="0" applyFont="1"/>
    <xf numFmtId="0" fontId="0" fillId="0" borderId="0" xfId="0" applyFont="1" applyBorder="1"/>
    <xf numFmtId="0" fontId="0" fillId="0" borderId="0" xfId="0" applyFont="1" applyBorder="1" applyAlignment="1">
      <alignment wrapText="1"/>
    </xf>
    <xf numFmtId="0" fontId="0" fillId="0" borderId="18" xfId="0" applyFont="1" applyBorder="1"/>
    <xf numFmtId="0" fontId="0" fillId="0" borderId="0" xfId="0" applyFont="1" applyAlignment="1">
      <alignment vertical="center"/>
    </xf>
    <xf numFmtId="0" fontId="23" fillId="0" borderId="26" xfId="0" applyFont="1" applyFill="1" applyBorder="1" applyAlignment="1" applyProtection="1">
      <alignment vertical="center"/>
    </xf>
    <xf numFmtId="0" fontId="23" fillId="0" borderId="29" xfId="0" applyFont="1" applyFill="1" applyBorder="1" applyAlignment="1" applyProtection="1">
      <alignment vertical="center"/>
    </xf>
    <xf numFmtId="0" fontId="23" fillId="0" borderId="29" xfId="0" applyFont="1" applyBorder="1" applyAlignment="1">
      <alignment vertical="center"/>
    </xf>
    <xf numFmtId="0" fontId="23" fillId="0" borderId="19" xfId="0" applyFont="1" applyFill="1" applyBorder="1" applyAlignment="1" applyProtection="1">
      <alignment vertical="center"/>
    </xf>
    <xf numFmtId="0" fontId="23" fillId="0" borderId="26" xfId="0" applyFont="1" applyFill="1" applyBorder="1" applyAlignment="1">
      <alignment vertical="center"/>
    </xf>
    <xf numFmtId="0" fontId="23" fillId="0" borderId="29" xfId="0" applyFont="1" applyFill="1" applyBorder="1" applyAlignment="1">
      <alignment vertical="center"/>
    </xf>
    <xf numFmtId="0" fontId="23" fillId="0" borderId="19" xfId="0" applyFont="1" applyFill="1" applyBorder="1" applyAlignment="1">
      <alignment vertical="center"/>
    </xf>
    <xf numFmtId="0" fontId="23" fillId="23" borderId="18" xfId="0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 horizontal="left" vertical="center"/>
    </xf>
    <xf numFmtId="0" fontId="22" fillId="0" borderId="33" xfId="0" applyFont="1" applyBorder="1" applyAlignment="1">
      <alignment horizontal="left" vertical="center"/>
    </xf>
    <xf numFmtId="0" fontId="22" fillId="0" borderId="32" xfId="0" applyFont="1" applyBorder="1" applyAlignment="1">
      <alignment horizontal="left" vertical="center"/>
    </xf>
    <xf numFmtId="0" fontId="22" fillId="0" borderId="34" xfId="0" applyFont="1" applyBorder="1" applyAlignment="1">
      <alignment horizontal="left" vertical="center"/>
    </xf>
    <xf numFmtId="0" fontId="22" fillId="0" borderId="32" xfId="0" applyFont="1" applyBorder="1" applyAlignment="1">
      <alignment horizontal="center" vertical="center"/>
    </xf>
    <xf numFmtId="43" fontId="22" fillId="0" borderId="32" xfId="0" applyNumberFormat="1" applyFont="1" applyFill="1" applyBorder="1" applyAlignment="1">
      <alignment horizontal="right" vertical="center"/>
    </xf>
    <xf numFmtId="43" fontId="22" fillId="20" borderId="32" xfId="0" applyNumberFormat="1" applyFont="1" applyFill="1" applyBorder="1" applyAlignment="1">
      <alignment vertical="center"/>
    </xf>
    <xf numFmtId="10" fontId="24" fillId="23" borderId="18" xfId="0" applyNumberFormat="1" applyFont="1" applyFill="1" applyBorder="1" applyAlignment="1">
      <alignment horizontal="center" vertical="center" shrinkToFit="1"/>
    </xf>
    <xf numFmtId="0" fontId="24" fillId="23" borderId="18" xfId="0" applyFont="1" applyFill="1" applyBorder="1" applyAlignment="1">
      <alignment horizontal="center" vertical="center" shrinkToFit="1"/>
    </xf>
    <xf numFmtId="0" fontId="24" fillId="24" borderId="18" xfId="0" applyFont="1" applyFill="1" applyBorder="1" applyAlignment="1">
      <alignment horizontal="center" vertical="center" shrinkToFit="1"/>
    </xf>
    <xf numFmtId="43" fontId="23" fillId="22" borderId="31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164" fontId="0" fillId="0" borderId="0" xfId="0" applyNumberFormat="1"/>
    <xf numFmtId="164" fontId="0" fillId="0" borderId="0" xfId="0" applyNumberFormat="1" applyFill="1"/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vertical="center"/>
    </xf>
    <xf numFmtId="0" fontId="0" fillId="0" borderId="0" xfId="0" applyFill="1"/>
    <xf numFmtId="0" fontId="31" fillId="0" borderId="0" xfId="0" applyFont="1" applyAlignment="1">
      <alignment horizontal="center" vertical="center"/>
    </xf>
    <xf numFmtId="0" fontId="34" fillId="0" borderId="0" xfId="0" applyFont="1" applyAlignment="1">
      <alignment horizontal="center"/>
    </xf>
    <xf numFmtId="0" fontId="24" fillId="23" borderId="22" xfId="0" applyFont="1" applyFill="1" applyBorder="1" applyAlignment="1">
      <alignment horizontal="center" vertical="center" shrinkToFit="1"/>
    </xf>
    <xf numFmtId="0" fontId="24" fillId="23" borderId="23" xfId="0" applyFont="1" applyFill="1" applyBorder="1" applyAlignment="1">
      <alignment horizontal="center" vertical="center" shrinkToFit="1"/>
    </xf>
    <xf numFmtId="0" fontId="29" fillId="23" borderId="16" xfId="0" applyFont="1" applyFill="1" applyBorder="1" applyAlignment="1">
      <alignment horizontal="center" vertical="center" wrapText="1" shrinkToFit="1"/>
    </xf>
    <xf numFmtId="0" fontId="29" fillId="23" borderId="17" xfId="0" applyFont="1" applyFill="1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4" fillId="21" borderId="12" xfId="0" applyFont="1" applyFill="1" applyBorder="1" applyAlignment="1">
      <alignment horizontal="center" vertical="center"/>
    </xf>
    <xf numFmtId="0" fontId="24" fillId="21" borderId="0" xfId="0" applyFont="1" applyFill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22" borderId="0" xfId="0" applyFont="1" applyFill="1" applyBorder="1" applyAlignment="1" applyProtection="1">
      <alignment horizontal="center" vertical="center"/>
    </xf>
    <xf numFmtId="0" fontId="22" fillId="22" borderId="30" xfId="0" applyFont="1" applyFill="1" applyBorder="1" applyAlignment="1" applyProtection="1">
      <alignment horizontal="center" vertical="center"/>
    </xf>
    <xf numFmtId="0" fontId="22" fillId="22" borderId="28" xfId="0" applyFont="1" applyFill="1" applyBorder="1" applyAlignment="1" applyProtection="1">
      <alignment horizontal="center" vertical="center"/>
    </xf>
    <xf numFmtId="0" fontId="22" fillId="22" borderId="20" xfId="0" applyFont="1" applyFill="1" applyBorder="1" applyAlignment="1" applyProtection="1">
      <alignment horizontal="center" vertical="center"/>
    </xf>
    <xf numFmtId="0" fontId="24" fillId="23" borderId="18" xfId="0" applyFont="1" applyFill="1" applyBorder="1" applyAlignment="1">
      <alignment horizontal="center" vertical="center"/>
    </xf>
    <xf numFmtId="14" fontId="22" fillId="0" borderId="24" xfId="0" applyNumberFormat="1" applyFont="1" applyBorder="1" applyAlignment="1">
      <alignment horizontal="center" vertical="center"/>
    </xf>
    <xf numFmtId="14" fontId="22" fillId="0" borderId="25" xfId="0" applyNumberFormat="1" applyFont="1" applyBorder="1" applyAlignment="1">
      <alignment horizontal="center" vertical="center"/>
    </xf>
    <xf numFmtId="0" fontId="24" fillId="23" borderId="26" xfId="0" applyFont="1" applyFill="1" applyBorder="1" applyAlignment="1">
      <alignment horizontal="center" vertical="center" shrinkToFit="1"/>
    </xf>
    <xf numFmtId="0" fontId="24" fillId="23" borderId="27" xfId="0" applyFont="1" applyFill="1" applyBorder="1" applyAlignment="1">
      <alignment horizontal="center" vertical="center" shrinkToFit="1"/>
    </xf>
    <xf numFmtId="0" fontId="24" fillId="23" borderId="24" xfId="0" applyFont="1" applyFill="1" applyBorder="1" applyAlignment="1">
      <alignment horizontal="center" vertical="center"/>
    </xf>
    <xf numFmtId="0" fontId="22" fillId="22" borderId="28" xfId="0" applyFont="1" applyFill="1" applyBorder="1" applyAlignment="1">
      <alignment horizontal="center" vertical="center"/>
    </xf>
    <xf numFmtId="0" fontId="22" fillId="22" borderId="20" xfId="0" applyFont="1" applyFill="1" applyBorder="1" applyAlignment="1">
      <alignment horizontal="center" vertical="center"/>
    </xf>
    <xf numFmtId="0" fontId="22" fillId="22" borderId="11" xfId="0" applyFont="1" applyFill="1" applyBorder="1" applyAlignment="1" applyProtection="1">
      <alignment horizontal="center" vertical="center"/>
    </xf>
    <xf numFmtId="0" fontId="22" fillId="22" borderId="27" xfId="0" applyFont="1" applyFill="1" applyBorder="1" applyAlignment="1" applyProtection="1">
      <alignment horizontal="center" vertical="center"/>
    </xf>
    <xf numFmtId="0" fontId="22" fillId="22" borderId="11" xfId="0" applyFont="1" applyFill="1" applyBorder="1" applyAlignment="1">
      <alignment horizontal="center" vertical="center"/>
    </xf>
    <xf numFmtId="0" fontId="22" fillId="22" borderId="27" xfId="0" applyFont="1" applyFill="1" applyBorder="1" applyAlignment="1">
      <alignment horizontal="center" vertical="center"/>
    </xf>
    <xf numFmtId="0" fontId="22" fillId="22" borderId="0" xfId="0" applyFont="1" applyFill="1" applyBorder="1" applyAlignment="1">
      <alignment horizontal="center" vertical="center"/>
    </xf>
    <xf numFmtId="0" fontId="22" fillId="22" borderId="30" xfId="0" applyFont="1" applyFill="1" applyBorder="1" applyAlignment="1">
      <alignment horizontal="center" vertical="center"/>
    </xf>
    <xf numFmtId="0" fontId="29" fillId="23" borderId="19" xfId="0" applyFont="1" applyFill="1" applyBorder="1" applyAlignment="1">
      <alignment horizontal="center" vertical="center" wrapText="1" shrinkToFit="1"/>
    </xf>
    <xf numFmtId="0" fontId="29" fillId="23" borderId="20" xfId="0" applyFont="1" applyFill="1" applyBorder="1" applyAlignment="1">
      <alignment horizontal="center" vertical="center" wrapText="1" shrinkToFit="1"/>
    </xf>
    <xf numFmtId="0" fontId="33" fillId="20" borderId="0" xfId="0" applyFont="1" applyFill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6" fillId="0" borderId="0" xfId="0" applyFont="1" applyAlignment="1">
      <alignment vertical="center"/>
    </xf>
    <xf numFmtId="0" fontId="35" fillId="0" borderId="0" xfId="0" applyFont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1">
    <dxf>
      <fill>
        <patternFill>
          <bgColor theme="3" tint="0.799981688894314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114301</xdr:rowOff>
    </xdr:from>
    <xdr:to>
      <xdr:col>2</xdr:col>
      <xdr:colOff>323850</xdr:colOff>
      <xdr:row>3</xdr:row>
      <xdr:rowOff>163197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8310216-FBD6-B276-5EE8-0521594C73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114301"/>
          <a:ext cx="3209925" cy="98234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1092200</xdr:colOff>
      <xdr:row>0</xdr:row>
      <xdr:rowOff>44452</xdr:rowOff>
    </xdr:from>
    <xdr:to>
      <xdr:col>0</xdr:col>
      <xdr:colOff>1676400</xdr:colOff>
      <xdr:row>0</xdr:row>
      <xdr:rowOff>403696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E36A193-BB29-56DF-68C2-AB3DF9DA41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2200" y="44452"/>
          <a:ext cx="584200" cy="3592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Vertex42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TA-MML-corporatesales@newellco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3"/>
  <sheetViews>
    <sheetView showGridLines="0" zoomScaleNormal="100" workbookViewId="0">
      <selection activeCell="D3" sqref="D3"/>
    </sheetView>
  </sheetViews>
  <sheetFormatPr defaultColWidth="8.8984375" defaultRowHeight="13.5" x14ac:dyDescent="0.35"/>
  <cols>
    <col min="1" max="1" width="27" style="12" customWidth="1"/>
    <col min="2" max="2" width="17.8984375" style="12" customWidth="1"/>
    <col min="3" max="3" width="15.3984375" style="21" customWidth="1"/>
    <col min="4" max="4" width="11.69921875" style="21" customWidth="1"/>
    <col min="5" max="5" width="12.09765625" style="21" customWidth="1"/>
    <col min="6" max="6" width="19.8984375" style="12" customWidth="1"/>
    <col min="7" max="7" width="17.59765625" style="12" customWidth="1"/>
    <col min="8" max="8" width="14" style="21" customWidth="1"/>
    <col min="9" max="9" width="14.09765625" style="12" customWidth="1"/>
    <col min="10" max="10" width="13.69921875" style="12" customWidth="1"/>
    <col min="11" max="16384" width="8.8984375" style="12"/>
  </cols>
  <sheetData>
    <row r="1" spans="1:9" ht="36.5" x14ac:dyDescent="0.85">
      <c r="A1" s="13"/>
      <c r="B1" s="1"/>
      <c r="C1" s="1"/>
      <c r="D1" s="1"/>
      <c r="E1" s="1"/>
      <c r="G1" s="2"/>
      <c r="H1" s="2"/>
      <c r="I1" s="22" t="s">
        <v>7</v>
      </c>
    </row>
    <row r="2" spans="1:9" s="21" customFormat="1" ht="22.5" customHeight="1" x14ac:dyDescent="0.45">
      <c r="A2" s="13"/>
      <c r="B2" s="1"/>
      <c r="C2" s="1"/>
      <c r="D2" s="1"/>
      <c r="E2" s="1"/>
      <c r="G2" s="45" t="s">
        <v>3</v>
      </c>
      <c r="H2" s="90">
        <f ca="1">TODAY()</f>
        <v>45085</v>
      </c>
      <c r="I2" s="91"/>
    </row>
    <row r="3" spans="1:9" x14ac:dyDescent="0.35">
      <c r="A3" s="3"/>
      <c r="B3" s="3"/>
      <c r="C3" s="3"/>
      <c r="D3" s="3"/>
      <c r="E3" s="3"/>
      <c r="F3" s="3"/>
      <c r="G3" s="12" t="s">
        <v>29</v>
      </c>
      <c r="H3" s="12"/>
    </row>
    <row r="4" spans="1:9" x14ac:dyDescent="0.35">
      <c r="A4" s="3"/>
      <c r="B4" s="3"/>
      <c r="C4" s="3"/>
      <c r="D4" s="3"/>
      <c r="E4" s="3"/>
      <c r="F4" s="3"/>
      <c r="G4" s="32" t="s">
        <v>27</v>
      </c>
      <c r="H4" s="3"/>
      <c r="I4" s="3"/>
    </row>
    <row r="5" spans="1:9" s="21" customFormat="1" x14ac:dyDescent="0.35">
      <c r="A5" s="3"/>
      <c r="B5" s="3"/>
      <c r="C5" s="3"/>
      <c r="D5" s="3"/>
      <c r="E5" s="3"/>
      <c r="F5" s="3"/>
      <c r="G5" s="32"/>
      <c r="H5" s="3"/>
      <c r="I5" s="3"/>
    </row>
    <row r="6" spans="1:9" ht="18" customHeight="1" x14ac:dyDescent="0.35">
      <c r="A6" s="89" t="s">
        <v>8</v>
      </c>
      <c r="B6" s="89"/>
      <c r="C6" s="89"/>
      <c r="D6" s="33"/>
      <c r="E6" s="33"/>
      <c r="F6" s="89" t="s">
        <v>4</v>
      </c>
      <c r="G6" s="89"/>
      <c r="H6" s="89"/>
      <c r="I6" s="89"/>
    </row>
    <row r="7" spans="1:9" x14ac:dyDescent="0.35">
      <c r="A7" s="38" t="s">
        <v>10</v>
      </c>
      <c r="B7" s="97"/>
      <c r="C7" s="98"/>
      <c r="D7" s="3"/>
      <c r="E7" s="3"/>
      <c r="F7" s="42" t="s">
        <v>15</v>
      </c>
      <c r="G7" s="99"/>
      <c r="H7" s="99"/>
      <c r="I7" s="100"/>
    </row>
    <row r="8" spans="1:9" x14ac:dyDescent="0.35">
      <c r="A8" s="39" t="s">
        <v>9</v>
      </c>
      <c r="B8" s="85"/>
      <c r="C8" s="86"/>
      <c r="D8" s="3"/>
      <c r="E8" s="3"/>
      <c r="F8" s="43" t="s">
        <v>11</v>
      </c>
      <c r="G8" s="101"/>
      <c r="H8" s="101"/>
      <c r="I8" s="102"/>
    </row>
    <row r="9" spans="1:9" x14ac:dyDescent="0.35">
      <c r="A9" s="40" t="s">
        <v>11</v>
      </c>
      <c r="B9" s="85"/>
      <c r="C9" s="86"/>
      <c r="D9" s="3"/>
      <c r="E9" s="3"/>
      <c r="F9" s="43" t="s">
        <v>12</v>
      </c>
      <c r="G9" s="101"/>
      <c r="H9" s="101"/>
      <c r="I9" s="102"/>
    </row>
    <row r="10" spans="1:9" x14ac:dyDescent="0.35">
      <c r="A10" s="40" t="s">
        <v>12</v>
      </c>
      <c r="B10" s="85"/>
      <c r="C10" s="86"/>
      <c r="D10" s="3"/>
      <c r="E10" s="3"/>
      <c r="F10" s="44" t="s">
        <v>13</v>
      </c>
      <c r="G10" s="95"/>
      <c r="H10" s="95"/>
      <c r="I10" s="96"/>
    </row>
    <row r="11" spans="1:9" x14ac:dyDescent="0.35">
      <c r="A11" s="39" t="s">
        <v>13</v>
      </c>
      <c r="B11" s="85"/>
      <c r="C11" s="86"/>
      <c r="D11" s="3"/>
      <c r="E11" s="3"/>
      <c r="F11" s="33"/>
      <c r="G11" s="3"/>
      <c r="H11" s="3"/>
      <c r="I11" s="3"/>
    </row>
    <row r="12" spans="1:9" x14ac:dyDescent="0.35">
      <c r="A12" s="41" t="s">
        <v>14</v>
      </c>
      <c r="B12" s="87"/>
      <c r="C12" s="88"/>
      <c r="D12" s="3"/>
      <c r="E12" s="3"/>
      <c r="F12" s="3"/>
      <c r="G12" s="3"/>
      <c r="H12" s="3"/>
      <c r="I12" s="3"/>
    </row>
    <row r="13" spans="1:9" x14ac:dyDescent="0.35">
      <c r="A13" s="3"/>
      <c r="B13" s="3"/>
      <c r="C13" s="3"/>
      <c r="D13" s="3"/>
      <c r="E13" s="3"/>
      <c r="F13" s="3"/>
      <c r="G13" s="3"/>
      <c r="H13" s="3"/>
      <c r="I13" s="3"/>
    </row>
    <row r="14" spans="1:9" ht="18" customHeight="1" x14ac:dyDescent="0.35">
      <c r="A14" s="94" t="s">
        <v>28</v>
      </c>
      <c r="B14" s="92" t="s">
        <v>31</v>
      </c>
      <c r="C14" s="93"/>
      <c r="D14" s="34"/>
      <c r="E14" s="34"/>
      <c r="F14" s="66" t="s">
        <v>16</v>
      </c>
      <c r="G14" s="67"/>
      <c r="H14" s="66" t="s">
        <v>34</v>
      </c>
      <c r="I14" s="67"/>
    </row>
    <row r="15" spans="1:9" s="30" customFormat="1" ht="24.75" customHeight="1" x14ac:dyDescent="0.35">
      <c r="A15" s="94"/>
      <c r="B15" s="103" t="s">
        <v>17</v>
      </c>
      <c r="C15" s="104"/>
      <c r="D15" s="35"/>
      <c r="E15" s="35"/>
      <c r="F15" s="68" t="s">
        <v>18</v>
      </c>
      <c r="G15" s="69"/>
      <c r="H15" s="68" t="s">
        <v>19</v>
      </c>
      <c r="I15" s="69"/>
    </row>
    <row r="16" spans="1:9" ht="18" customHeight="1" x14ac:dyDescent="0.35">
      <c r="A16" s="36"/>
      <c r="B16" s="84" t="s">
        <v>33</v>
      </c>
      <c r="C16" s="84"/>
      <c r="D16" s="23"/>
      <c r="E16" s="23"/>
      <c r="F16" s="71"/>
      <c r="G16" s="72"/>
      <c r="H16" s="73"/>
      <c r="I16" s="74"/>
    </row>
    <row r="17" spans="1:9" s="21" customFormat="1" ht="18" customHeight="1" x14ac:dyDescent="0.35">
      <c r="A17" s="23"/>
      <c r="B17" s="23"/>
      <c r="C17" s="23"/>
      <c r="D17" s="23"/>
      <c r="E17" s="23"/>
      <c r="F17" s="23"/>
      <c r="G17" s="23"/>
      <c r="H17" s="23"/>
      <c r="I17" s="23"/>
    </row>
    <row r="18" spans="1:9" x14ac:dyDescent="0.35">
      <c r="A18" s="37"/>
      <c r="B18" s="37"/>
      <c r="C18" s="37"/>
      <c r="D18" s="37"/>
      <c r="E18" s="37"/>
      <c r="F18" s="37"/>
      <c r="G18" s="37"/>
      <c r="H18" s="37"/>
      <c r="I18" s="37"/>
    </row>
    <row r="19" spans="1:9" ht="18" customHeight="1" x14ac:dyDescent="0.35">
      <c r="A19" s="53" t="s">
        <v>20</v>
      </c>
      <c r="B19" s="53" t="s">
        <v>30</v>
      </c>
      <c r="C19" s="53" t="s">
        <v>21</v>
      </c>
      <c r="D19" s="53" t="s">
        <v>22</v>
      </c>
      <c r="E19" s="54" t="s">
        <v>0</v>
      </c>
      <c r="F19" s="54" t="s">
        <v>23</v>
      </c>
      <c r="G19" s="55" t="s">
        <v>24</v>
      </c>
      <c r="H19" s="54" t="s">
        <v>32</v>
      </c>
      <c r="I19" s="55" t="s">
        <v>25</v>
      </c>
    </row>
    <row r="20" spans="1:9" x14ac:dyDescent="0.35">
      <c r="A20" s="46"/>
      <c r="B20" s="47"/>
      <c r="C20" s="48"/>
      <c r="D20" s="49"/>
      <c r="E20" s="49"/>
      <c r="F20" s="50"/>
      <c r="G20" s="51">
        <f>H20*(1-F20)</f>
        <v>0</v>
      </c>
      <c r="H20" s="51"/>
      <c r="I20" s="52">
        <f>E20*G20</f>
        <v>0</v>
      </c>
    </row>
    <row r="21" spans="1:9" x14ac:dyDescent="0.35">
      <c r="A21" s="14"/>
      <c r="B21" s="16"/>
      <c r="C21" s="28"/>
      <c r="D21" s="17"/>
      <c r="E21" s="17"/>
      <c r="F21" s="9"/>
      <c r="G21" s="15">
        <f t="shared" ref="G21:G47" si="0">H21*(1-F21)</f>
        <v>0</v>
      </c>
      <c r="H21" s="15"/>
      <c r="I21" s="10">
        <f t="shared" ref="I21:I47" si="1">E21*G21</f>
        <v>0</v>
      </c>
    </row>
    <row r="22" spans="1:9" x14ac:dyDescent="0.35">
      <c r="A22" s="14"/>
      <c r="B22" s="16"/>
      <c r="C22" s="28"/>
      <c r="D22" s="17"/>
      <c r="E22" s="17"/>
      <c r="F22" s="9"/>
      <c r="G22" s="15">
        <f t="shared" si="0"/>
        <v>0</v>
      </c>
      <c r="H22" s="15"/>
      <c r="I22" s="10">
        <f t="shared" si="1"/>
        <v>0</v>
      </c>
    </row>
    <row r="23" spans="1:9" x14ac:dyDescent="0.35">
      <c r="A23" s="14"/>
      <c r="B23" s="16"/>
      <c r="C23" s="28"/>
      <c r="D23" s="17"/>
      <c r="E23" s="17"/>
      <c r="F23" s="9"/>
      <c r="G23" s="15">
        <f t="shared" si="0"/>
        <v>0</v>
      </c>
      <c r="H23" s="15"/>
      <c r="I23" s="10">
        <f t="shared" si="1"/>
        <v>0</v>
      </c>
    </row>
    <row r="24" spans="1:9" x14ac:dyDescent="0.35">
      <c r="A24" s="14" t="s">
        <v>5</v>
      </c>
      <c r="B24" s="16"/>
      <c r="C24" s="28"/>
      <c r="D24" s="17"/>
      <c r="E24" s="17"/>
      <c r="F24" s="9"/>
      <c r="G24" s="15">
        <f t="shared" si="0"/>
        <v>0</v>
      </c>
      <c r="H24" s="15"/>
      <c r="I24" s="10">
        <f t="shared" si="1"/>
        <v>0</v>
      </c>
    </row>
    <row r="25" spans="1:9" s="21" customFormat="1" x14ac:dyDescent="0.35">
      <c r="A25" s="14"/>
      <c r="B25" s="16"/>
      <c r="C25" s="28"/>
      <c r="D25" s="17"/>
      <c r="E25" s="17"/>
      <c r="F25" s="9"/>
      <c r="G25" s="15">
        <f t="shared" si="0"/>
        <v>0</v>
      </c>
      <c r="H25" s="15"/>
      <c r="I25" s="10">
        <f t="shared" si="1"/>
        <v>0</v>
      </c>
    </row>
    <row r="26" spans="1:9" x14ac:dyDescent="0.35">
      <c r="A26" s="14" t="s">
        <v>5</v>
      </c>
      <c r="B26" s="16"/>
      <c r="C26" s="28"/>
      <c r="D26" s="17"/>
      <c r="E26" s="17"/>
      <c r="F26" s="9"/>
      <c r="G26" s="15">
        <f t="shared" si="0"/>
        <v>0</v>
      </c>
      <c r="H26" s="15"/>
      <c r="I26" s="10">
        <f t="shared" si="1"/>
        <v>0</v>
      </c>
    </row>
    <row r="27" spans="1:9" x14ac:dyDescent="0.35">
      <c r="A27" s="14" t="s">
        <v>5</v>
      </c>
      <c r="B27" s="16"/>
      <c r="C27" s="28"/>
      <c r="D27" s="17"/>
      <c r="E27" s="17"/>
      <c r="F27" s="9"/>
      <c r="G27" s="15">
        <f t="shared" si="0"/>
        <v>0</v>
      </c>
      <c r="H27" s="15"/>
      <c r="I27" s="10">
        <f t="shared" si="1"/>
        <v>0</v>
      </c>
    </row>
    <row r="28" spans="1:9" x14ac:dyDescent="0.35">
      <c r="A28" s="14" t="s">
        <v>5</v>
      </c>
      <c r="B28" s="16"/>
      <c r="C28" s="28"/>
      <c r="D28" s="17"/>
      <c r="E28" s="17"/>
      <c r="F28" s="9"/>
      <c r="G28" s="15">
        <f t="shared" si="0"/>
        <v>0</v>
      </c>
      <c r="H28" s="15"/>
      <c r="I28" s="10">
        <f t="shared" si="1"/>
        <v>0</v>
      </c>
    </row>
    <row r="29" spans="1:9" x14ac:dyDescent="0.35">
      <c r="A29" s="14" t="s">
        <v>5</v>
      </c>
      <c r="B29" s="16"/>
      <c r="C29" s="28"/>
      <c r="D29" s="17"/>
      <c r="E29" s="17"/>
      <c r="F29" s="9"/>
      <c r="G29" s="15">
        <f t="shared" si="0"/>
        <v>0</v>
      </c>
      <c r="H29" s="15"/>
      <c r="I29" s="10">
        <f t="shared" si="1"/>
        <v>0</v>
      </c>
    </row>
    <row r="30" spans="1:9" s="21" customFormat="1" x14ac:dyDescent="0.35">
      <c r="A30" s="14"/>
      <c r="B30" s="16"/>
      <c r="C30" s="28"/>
      <c r="D30" s="17"/>
      <c r="E30" s="17"/>
      <c r="F30" s="9"/>
      <c r="G30" s="15">
        <f t="shared" si="0"/>
        <v>0</v>
      </c>
      <c r="H30" s="15"/>
      <c r="I30" s="10">
        <f t="shared" si="1"/>
        <v>0</v>
      </c>
    </row>
    <row r="31" spans="1:9" x14ac:dyDescent="0.35">
      <c r="A31" s="14" t="s">
        <v>5</v>
      </c>
      <c r="B31" s="16"/>
      <c r="C31" s="28"/>
      <c r="D31" s="17"/>
      <c r="E31" s="17"/>
      <c r="F31" s="9"/>
      <c r="G31" s="15">
        <f t="shared" si="0"/>
        <v>0</v>
      </c>
      <c r="H31" s="15"/>
      <c r="I31" s="10">
        <f t="shared" si="1"/>
        <v>0</v>
      </c>
    </row>
    <row r="32" spans="1:9" s="21" customFormat="1" x14ac:dyDescent="0.35">
      <c r="A32" s="14"/>
      <c r="B32" s="16"/>
      <c r="C32" s="28"/>
      <c r="D32" s="17"/>
      <c r="E32" s="17"/>
      <c r="F32" s="9"/>
      <c r="G32" s="15">
        <f t="shared" si="0"/>
        <v>0</v>
      </c>
      <c r="H32" s="15"/>
      <c r="I32" s="10">
        <f t="shared" si="1"/>
        <v>0</v>
      </c>
    </row>
    <row r="33" spans="1:9" x14ac:dyDescent="0.35">
      <c r="A33" s="14" t="s">
        <v>5</v>
      </c>
      <c r="B33" s="16"/>
      <c r="C33" s="28"/>
      <c r="D33" s="17"/>
      <c r="E33" s="17"/>
      <c r="F33" s="9"/>
      <c r="G33" s="15">
        <f t="shared" si="0"/>
        <v>0</v>
      </c>
      <c r="H33" s="15"/>
      <c r="I33" s="10">
        <f t="shared" si="1"/>
        <v>0</v>
      </c>
    </row>
    <row r="34" spans="1:9" s="21" customFormat="1" x14ac:dyDescent="0.35">
      <c r="A34" s="14"/>
      <c r="B34" s="16"/>
      <c r="C34" s="28"/>
      <c r="D34" s="17"/>
      <c r="E34" s="17"/>
      <c r="F34" s="9"/>
      <c r="G34" s="15">
        <f t="shared" si="0"/>
        <v>0</v>
      </c>
      <c r="H34" s="15"/>
      <c r="I34" s="10">
        <f t="shared" si="1"/>
        <v>0</v>
      </c>
    </row>
    <row r="35" spans="1:9" s="21" customFormat="1" x14ac:dyDescent="0.35">
      <c r="A35" s="14"/>
      <c r="B35" s="16"/>
      <c r="C35" s="28"/>
      <c r="D35" s="17"/>
      <c r="E35" s="17"/>
      <c r="F35" s="9"/>
      <c r="G35" s="15">
        <f t="shared" si="0"/>
        <v>0</v>
      </c>
      <c r="H35" s="15"/>
      <c r="I35" s="10">
        <f t="shared" si="1"/>
        <v>0</v>
      </c>
    </row>
    <row r="36" spans="1:9" s="21" customFormat="1" x14ac:dyDescent="0.35">
      <c r="A36" s="14"/>
      <c r="B36" s="16"/>
      <c r="C36" s="28"/>
      <c r="D36" s="17"/>
      <c r="E36" s="17"/>
      <c r="F36" s="9"/>
      <c r="G36" s="15">
        <f t="shared" si="0"/>
        <v>0</v>
      </c>
      <c r="H36" s="15"/>
      <c r="I36" s="10">
        <f t="shared" si="1"/>
        <v>0</v>
      </c>
    </row>
    <row r="37" spans="1:9" s="21" customFormat="1" x14ac:dyDescent="0.35">
      <c r="A37" s="14"/>
      <c r="B37" s="16"/>
      <c r="C37" s="28"/>
      <c r="D37" s="17"/>
      <c r="E37" s="17"/>
      <c r="F37" s="9"/>
      <c r="G37" s="15">
        <f t="shared" si="0"/>
        <v>0</v>
      </c>
      <c r="H37" s="15"/>
      <c r="I37" s="10">
        <f t="shared" si="1"/>
        <v>0</v>
      </c>
    </row>
    <row r="38" spans="1:9" s="21" customFormat="1" x14ac:dyDescent="0.35">
      <c r="A38" s="14"/>
      <c r="B38" s="16"/>
      <c r="C38" s="28"/>
      <c r="D38" s="17"/>
      <c r="E38" s="17"/>
      <c r="F38" s="9"/>
      <c r="G38" s="15">
        <f t="shared" si="0"/>
        <v>0</v>
      </c>
      <c r="H38" s="15"/>
      <c r="I38" s="10">
        <f t="shared" si="1"/>
        <v>0</v>
      </c>
    </row>
    <row r="39" spans="1:9" x14ac:dyDescent="0.35">
      <c r="A39" s="14" t="s">
        <v>5</v>
      </c>
      <c r="B39" s="16"/>
      <c r="C39" s="28"/>
      <c r="D39" s="17"/>
      <c r="E39" s="17"/>
      <c r="F39" s="9"/>
      <c r="G39" s="15">
        <f t="shared" si="0"/>
        <v>0</v>
      </c>
      <c r="H39" s="15"/>
      <c r="I39" s="10">
        <f t="shared" si="1"/>
        <v>0</v>
      </c>
    </row>
    <row r="40" spans="1:9" x14ac:dyDescent="0.35">
      <c r="A40" s="14" t="s">
        <v>5</v>
      </c>
      <c r="B40" s="16"/>
      <c r="C40" s="28"/>
      <c r="D40" s="17"/>
      <c r="E40" s="17"/>
      <c r="F40" s="9"/>
      <c r="G40" s="15">
        <f t="shared" si="0"/>
        <v>0</v>
      </c>
      <c r="H40" s="15"/>
      <c r="I40" s="10">
        <f t="shared" si="1"/>
        <v>0</v>
      </c>
    </row>
    <row r="41" spans="1:9" x14ac:dyDescent="0.35">
      <c r="A41" s="14" t="s">
        <v>5</v>
      </c>
      <c r="B41" s="16"/>
      <c r="C41" s="28"/>
      <c r="D41" s="17"/>
      <c r="E41" s="17"/>
      <c r="F41" s="9"/>
      <c r="G41" s="15">
        <f t="shared" si="0"/>
        <v>0</v>
      </c>
      <c r="H41" s="15"/>
      <c r="I41" s="10">
        <f t="shared" si="1"/>
        <v>0</v>
      </c>
    </row>
    <row r="42" spans="1:9" s="21" customFormat="1" x14ac:dyDescent="0.35">
      <c r="A42" s="14"/>
      <c r="B42" s="16"/>
      <c r="C42" s="28"/>
      <c r="D42" s="17"/>
      <c r="E42" s="17"/>
      <c r="F42" s="9"/>
      <c r="G42" s="15">
        <f t="shared" si="0"/>
        <v>0</v>
      </c>
      <c r="H42" s="15"/>
      <c r="I42" s="10">
        <f t="shared" si="1"/>
        <v>0</v>
      </c>
    </row>
    <row r="43" spans="1:9" x14ac:dyDescent="0.35">
      <c r="A43" s="14" t="s">
        <v>5</v>
      </c>
      <c r="B43" s="16"/>
      <c r="C43" s="28"/>
      <c r="D43" s="17"/>
      <c r="E43" s="17"/>
      <c r="F43" s="9"/>
      <c r="G43" s="15">
        <f t="shared" si="0"/>
        <v>0</v>
      </c>
      <c r="H43" s="15"/>
      <c r="I43" s="10">
        <f t="shared" si="1"/>
        <v>0</v>
      </c>
    </row>
    <row r="44" spans="1:9" s="21" customFormat="1" x14ac:dyDescent="0.35">
      <c r="A44" s="14"/>
      <c r="B44" s="16"/>
      <c r="C44" s="28"/>
      <c r="D44" s="17"/>
      <c r="E44" s="17"/>
      <c r="F44" s="9"/>
      <c r="G44" s="15">
        <f t="shared" si="0"/>
        <v>0</v>
      </c>
      <c r="H44" s="15"/>
      <c r="I44" s="10">
        <f t="shared" si="1"/>
        <v>0</v>
      </c>
    </row>
    <row r="45" spans="1:9" x14ac:dyDescent="0.35">
      <c r="A45" s="14" t="s">
        <v>5</v>
      </c>
      <c r="B45" s="16"/>
      <c r="C45" s="28"/>
      <c r="D45" s="17"/>
      <c r="E45" s="17"/>
      <c r="F45" s="9"/>
      <c r="G45" s="15">
        <f t="shared" si="0"/>
        <v>0</v>
      </c>
      <c r="H45" s="15"/>
      <c r="I45" s="10">
        <f t="shared" si="1"/>
        <v>0</v>
      </c>
    </row>
    <row r="46" spans="1:9" x14ac:dyDescent="0.35">
      <c r="A46" s="14" t="s">
        <v>5</v>
      </c>
      <c r="B46" s="16"/>
      <c r="C46" s="28"/>
      <c r="D46" s="17"/>
      <c r="E46" s="17"/>
      <c r="F46" s="9"/>
      <c r="G46" s="15">
        <f t="shared" si="0"/>
        <v>0</v>
      </c>
      <c r="H46" s="15"/>
      <c r="I46" s="10">
        <f t="shared" si="1"/>
        <v>0</v>
      </c>
    </row>
    <row r="47" spans="1:9" x14ac:dyDescent="0.35">
      <c r="A47" s="14" t="s">
        <v>5</v>
      </c>
      <c r="B47" s="16"/>
      <c r="C47" s="29"/>
      <c r="D47" s="17"/>
      <c r="E47" s="17"/>
      <c r="F47" s="9"/>
      <c r="G47" s="15">
        <f t="shared" si="0"/>
        <v>0</v>
      </c>
      <c r="H47" s="15"/>
      <c r="I47" s="10">
        <f t="shared" si="1"/>
        <v>0</v>
      </c>
    </row>
    <row r="48" spans="1:9" ht="18" customHeight="1" thickBot="1" x14ac:dyDescent="0.4">
      <c r="A48" s="70"/>
      <c r="B48" s="70"/>
      <c r="C48" s="18"/>
      <c r="D48" s="18"/>
      <c r="E48" s="18"/>
      <c r="F48" s="8" t="s">
        <v>1</v>
      </c>
      <c r="G48" s="5" t="s">
        <v>2</v>
      </c>
      <c r="H48" s="5"/>
      <c r="I48" s="56">
        <f>SUM(I20:I47)</f>
        <v>0</v>
      </c>
    </row>
    <row r="49" spans="1:9" ht="18" customHeight="1" thickTop="1" x14ac:dyDescent="0.35">
      <c r="A49" s="75" t="s">
        <v>6</v>
      </c>
      <c r="B49" s="76"/>
      <c r="C49" s="76"/>
      <c r="D49" s="31"/>
      <c r="E49" s="31"/>
      <c r="F49" s="11"/>
      <c r="G49" s="27" t="s">
        <v>26</v>
      </c>
      <c r="H49" s="7"/>
      <c r="I49" s="26"/>
    </row>
    <row r="50" spans="1:9" ht="18" customHeight="1" x14ac:dyDescent="0.35">
      <c r="A50" s="77"/>
      <c r="B50" s="78"/>
      <c r="C50" s="79"/>
      <c r="D50" s="19"/>
      <c r="E50" s="19"/>
      <c r="F50" s="4"/>
      <c r="G50" s="7"/>
      <c r="H50" s="7"/>
      <c r="I50" s="26"/>
    </row>
    <row r="51" spans="1:9" ht="18" customHeight="1" x14ac:dyDescent="0.35">
      <c r="A51" s="80"/>
      <c r="B51" s="81"/>
      <c r="C51" s="82"/>
      <c r="D51" s="19"/>
      <c r="E51" s="19"/>
      <c r="F51" s="4"/>
      <c r="G51" s="7"/>
      <c r="H51" s="7"/>
      <c r="I51" s="25"/>
    </row>
    <row r="52" spans="1:9" ht="18" customHeight="1" x14ac:dyDescent="0.35">
      <c r="A52" s="73"/>
      <c r="B52" s="83"/>
      <c r="C52" s="74"/>
      <c r="D52" s="19"/>
      <c r="E52" s="19"/>
      <c r="F52" s="4"/>
      <c r="G52" s="6"/>
      <c r="H52" s="6"/>
      <c r="I52" s="24"/>
    </row>
    <row r="53" spans="1:9" x14ac:dyDescent="0.35">
      <c r="F53" s="20"/>
    </row>
  </sheetData>
  <mergeCells count="26">
    <mergeCell ref="A6:C6"/>
    <mergeCell ref="H2:I2"/>
    <mergeCell ref="B14:C14"/>
    <mergeCell ref="A14:A15"/>
    <mergeCell ref="G10:I10"/>
    <mergeCell ref="B7:C7"/>
    <mergeCell ref="B8:C8"/>
    <mergeCell ref="B9:C9"/>
    <mergeCell ref="B10:C10"/>
    <mergeCell ref="F6:I6"/>
    <mergeCell ref="G7:I7"/>
    <mergeCell ref="G8:I8"/>
    <mergeCell ref="G9:I9"/>
    <mergeCell ref="B15:C15"/>
    <mergeCell ref="H14:I14"/>
    <mergeCell ref="H15:I15"/>
    <mergeCell ref="A49:C49"/>
    <mergeCell ref="A50:C52"/>
    <mergeCell ref="B16:C16"/>
    <mergeCell ref="B11:C11"/>
    <mergeCell ref="B12:C12"/>
    <mergeCell ref="F14:G14"/>
    <mergeCell ref="F15:G15"/>
    <mergeCell ref="A48:B48"/>
    <mergeCell ref="F16:G16"/>
    <mergeCell ref="H16:I16"/>
  </mergeCells>
  <conditionalFormatting sqref="C13:E13">
    <cfRule type="containsText" dxfId="0" priority="1" operator="containsText" text="Vertex42.com">
      <formula>NOT(ISERROR(SEARCH("Vertex42.com",C13)))</formula>
    </cfRule>
  </conditionalFormatting>
  <dataValidations count="1">
    <dataValidation type="list" allowBlank="1" showInputMessage="1" showErrorMessage="1" sqref="B16:C16" xr:uid="{E09B7E99-1B95-4699-86CE-DE6355841F2E}">
      <formula1>"YES, NO"</formula1>
    </dataValidation>
  </dataValidations>
  <hyperlinks>
    <hyperlink ref="G4" r:id="rId1" xr:uid="{F94440E6-0E31-4E4D-B736-FB0172C238D0}"/>
  </hyperlinks>
  <printOptions horizontalCentered="1"/>
  <pageMargins left="0.5" right="0.5" top="0.5" bottom="0.5" header="0.3" footer="0.3"/>
  <pageSetup fitToHeight="0" orientation="portrait" r:id="rId2"/>
  <headerFooter>
    <oddHeader>&amp;C&amp;"Calibri"&amp;10&amp;K000000 Internal&amp;1#_x000D_</oddHead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1CFF7-C93A-4EA3-86D7-8E10B093B0F2}">
  <dimension ref="A1:L140"/>
  <sheetViews>
    <sheetView tabSelected="1" workbookViewId="0">
      <pane ySplit="1" topLeftCell="A23" activePane="bottomLeft" state="frozen"/>
      <selection pane="bottomLeft" activeCell="I28" sqref="I28"/>
    </sheetView>
  </sheetViews>
  <sheetFormatPr defaultRowHeight="13.5" x14ac:dyDescent="0.35"/>
  <cols>
    <col min="1" max="1" width="43.3984375" bestFit="1" customWidth="1"/>
    <col min="2" max="2" width="14.3984375" customWidth="1"/>
    <col min="3" max="3" width="13.8984375" customWidth="1"/>
    <col min="4" max="5" width="12.69921875" customWidth="1"/>
  </cols>
  <sheetData>
    <row r="1" spans="1:12" ht="35.15" customHeight="1" x14ac:dyDescent="0.35">
      <c r="B1" s="106" t="s">
        <v>153</v>
      </c>
      <c r="C1" s="106"/>
      <c r="D1" s="106"/>
      <c r="E1" s="106"/>
    </row>
    <row r="2" spans="1:12" s="21" customFormat="1" ht="21.65" customHeight="1" x14ac:dyDescent="0.35">
      <c r="A2" s="105" t="s">
        <v>152</v>
      </c>
      <c r="B2" s="105"/>
      <c r="C2" s="105"/>
      <c r="D2" s="105"/>
      <c r="E2" s="105"/>
    </row>
    <row r="3" spans="1:12" x14ac:dyDescent="0.35">
      <c r="A3" s="65" t="s">
        <v>192</v>
      </c>
      <c r="B3" s="64" t="s">
        <v>191</v>
      </c>
      <c r="C3" s="64" t="s">
        <v>42</v>
      </c>
      <c r="D3" s="64" t="s">
        <v>40</v>
      </c>
      <c r="E3" s="64" t="s">
        <v>41</v>
      </c>
      <c r="H3" s="21"/>
      <c r="I3" s="21"/>
      <c r="J3" s="21"/>
      <c r="K3" s="21"/>
      <c r="L3" s="21"/>
    </row>
    <row r="4" spans="1:12" x14ac:dyDescent="0.35">
      <c r="A4" s="107" t="s">
        <v>77</v>
      </c>
      <c r="B4" t="s">
        <v>35</v>
      </c>
      <c r="C4" t="s">
        <v>168</v>
      </c>
      <c r="D4" s="58">
        <v>50</v>
      </c>
      <c r="E4" s="58">
        <v>100</v>
      </c>
      <c r="G4" s="21"/>
      <c r="H4" s="21"/>
      <c r="I4" s="21"/>
      <c r="J4" s="21"/>
      <c r="K4" s="21"/>
      <c r="L4" s="21"/>
    </row>
    <row r="5" spans="1:12" x14ac:dyDescent="0.35">
      <c r="A5" s="57" t="s">
        <v>39</v>
      </c>
      <c r="B5" t="s">
        <v>36</v>
      </c>
      <c r="C5" s="21" t="s">
        <v>169</v>
      </c>
      <c r="D5" s="58">
        <v>50</v>
      </c>
      <c r="E5" s="58">
        <v>100</v>
      </c>
      <c r="G5" s="21"/>
      <c r="H5" s="21"/>
      <c r="I5" s="21"/>
      <c r="J5" s="21"/>
      <c r="K5" s="21"/>
      <c r="L5" s="21"/>
    </row>
    <row r="6" spans="1:12" x14ac:dyDescent="0.35">
      <c r="B6" t="s">
        <v>37</v>
      </c>
      <c r="C6" s="21" t="s">
        <v>170</v>
      </c>
      <c r="D6" s="58">
        <v>50</v>
      </c>
      <c r="E6" s="58">
        <v>100</v>
      </c>
      <c r="G6" s="21"/>
      <c r="H6" s="21"/>
      <c r="I6" s="21"/>
      <c r="J6" s="21"/>
      <c r="K6" s="21"/>
      <c r="L6" s="21"/>
    </row>
    <row r="7" spans="1:12" x14ac:dyDescent="0.35">
      <c r="D7" s="58"/>
      <c r="E7" s="58"/>
      <c r="G7" s="21"/>
      <c r="H7" s="21"/>
      <c r="I7" s="21"/>
      <c r="J7" s="21"/>
      <c r="K7" s="21"/>
      <c r="L7" s="21"/>
    </row>
    <row r="8" spans="1:12" s="21" customFormat="1" x14ac:dyDescent="0.35">
      <c r="A8" s="107" t="s">
        <v>171</v>
      </c>
      <c r="B8" s="21" t="s">
        <v>35</v>
      </c>
      <c r="C8" s="21" t="s">
        <v>172</v>
      </c>
      <c r="D8" s="58">
        <v>60</v>
      </c>
      <c r="E8" s="58">
        <v>120</v>
      </c>
      <c r="H8" s="108"/>
    </row>
    <row r="9" spans="1:12" s="21" customFormat="1" x14ac:dyDescent="0.35">
      <c r="A9" s="57" t="s">
        <v>39</v>
      </c>
      <c r="B9" s="21" t="s">
        <v>36</v>
      </c>
      <c r="C9" s="21" t="s">
        <v>173</v>
      </c>
      <c r="D9" s="58">
        <v>60</v>
      </c>
      <c r="E9" s="58">
        <v>120</v>
      </c>
    </row>
    <row r="10" spans="1:12" s="21" customFormat="1" x14ac:dyDescent="0.35">
      <c r="D10" s="58"/>
      <c r="E10" s="58"/>
    </row>
    <row r="11" spans="1:12" s="21" customFormat="1" x14ac:dyDescent="0.35">
      <c r="A11" s="107" t="s">
        <v>176</v>
      </c>
      <c r="B11" s="21" t="s">
        <v>35</v>
      </c>
      <c r="C11" s="21" t="s">
        <v>174</v>
      </c>
      <c r="D11" s="58">
        <v>60</v>
      </c>
      <c r="E11" s="58">
        <v>120</v>
      </c>
    </row>
    <row r="12" spans="1:12" s="21" customFormat="1" x14ac:dyDescent="0.35">
      <c r="A12" s="57" t="s">
        <v>39</v>
      </c>
      <c r="B12" s="21" t="s">
        <v>36</v>
      </c>
      <c r="C12" s="21" t="s">
        <v>175</v>
      </c>
      <c r="D12" s="58">
        <v>60</v>
      </c>
      <c r="E12" s="58">
        <v>120</v>
      </c>
    </row>
    <row r="13" spans="1:12" s="21" customFormat="1" x14ac:dyDescent="0.35">
      <c r="D13" s="58"/>
      <c r="E13" s="58"/>
    </row>
    <row r="14" spans="1:12" x14ac:dyDescent="0.35">
      <c r="A14" s="107" t="s">
        <v>78</v>
      </c>
      <c r="B14" s="21" t="s">
        <v>35</v>
      </c>
      <c r="C14" t="s">
        <v>179</v>
      </c>
      <c r="D14" s="58">
        <v>50</v>
      </c>
      <c r="E14" s="58">
        <v>100</v>
      </c>
    </row>
    <row r="15" spans="1:12" x14ac:dyDescent="0.35">
      <c r="A15" s="57" t="s">
        <v>38</v>
      </c>
      <c r="B15" s="21" t="s">
        <v>36</v>
      </c>
      <c r="C15" s="21" t="s">
        <v>180</v>
      </c>
      <c r="D15" s="58">
        <v>50</v>
      </c>
      <c r="E15" s="58">
        <v>100</v>
      </c>
    </row>
    <row r="16" spans="1:12" x14ac:dyDescent="0.35">
      <c r="B16" s="21" t="s">
        <v>37</v>
      </c>
      <c r="C16" s="21" t="s">
        <v>181</v>
      </c>
      <c r="D16" s="58">
        <v>50</v>
      </c>
      <c r="E16" s="58">
        <v>100</v>
      </c>
    </row>
    <row r="17" spans="1:11" s="21" customFormat="1" x14ac:dyDescent="0.35">
      <c r="D17" s="58"/>
      <c r="E17" s="58"/>
    </row>
    <row r="18" spans="1:11" s="21" customFormat="1" x14ac:dyDescent="0.35">
      <c r="A18" s="107" t="s">
        <v>178</v>
      </c>
      <c r="B18" s="21" t="s">
        <v>35</v>
      </c>
      <c r="C18" s="21" t="s">
        <v>160</v>
      </c>
      <c r="D18" s="58">
        <v>50</v>
      </c>
      <c r="E18" s="58">
        <v>100</v>
      </c>
    </row>
    <row r="19" spans="1:11" s="21" customFormat="1" x14ac:dyDescent="0.35">
      <c r="A19" s="57" t="s">
        <v>38</v>
      </c>
      <c r="B19" s="21" t="s">
        <v>36</v>
      </c>
      <c r="C19" s="21" t="s">
        <v>161</v>
      </c>
      <c r="D19" s="58">
        <v>50</v>
      </c>
      <c r="E19" s="58">
        <v>100</v>
      </c>
    </row>
    <row r="20" spans="1:11" x14ac:dyDescent="0.35">
      <c r="D20" s="58"/>
      <c r="E20" s="58"/>
    </row>
    <row r="21" spans="1:11" x14ac:dyDescent="0.35">
      <c r="A21" s="21" t="s">
        <v>79</v>
      </c>
      <c r="B21" s="21" t="s">
        <v>35</v>
      </c>
      <c r="C21" t="s">
        <v>46</v>
      </c>
      <c r="D21" s="58">
        <v>40</v>
      </c>
      <c r="E21" s="58">
        <v>80</v>
      </c>
    </row>
    <row r="22" spans="1:11" x14ac:dyDescent="0.35">
      <c r="A22" s="57" t="s">
        <v>43</v>
      </c>
      <c r="B22" s="21"/>
      <c r="D22" s="58"/>
      <c r="E22" s="58"/>
    </row>
    <row r="23" spans="1:11" x14ac:dyDescent="0.35">
      <c r="A23" s="21" t="s">
        <v>80</v>
      </c>
      <c r="B23" s="21" t="s">
        <v>35</v>
      </c>
      <c r="C23" t="s">
        <v>47</v>
      </c>
      <c r="D23" s="58">
        <v>40</v>
      </c>
      <c r="E23" s="58">
        <v>80</v>
      </c>
    </row>
    <row r="24" spans="1:11" x14ac:dyDescent="0.35">
      <c r="A24" s="57" t="s">
        <v>44</v>
      </c>
      <c r="B24" s="21"/>
      <c r="D24" s="58"/>
      <c r="E24" s="58"/>
    </row>
    <row r="25" spans="1:11" x14ac:dyDescent="0.35">
      <c r="D25" s="58"/>
      <c r="E25" s="58"/>
    </row>
    <row r="26" spans="1:11" x14ac:dyDescent="0.35">
      <c r="A26" s="107" t="s">
        <v>81</v>
      </c>
      <c r="B26" s="21" t="s">
        <v>35</v>
      </c>
      <c r="C26" t="s">
        <v>162</v>
      </c>
      <c r="D26" s="58">
        <v>50</v>
      </c>
      <c r="E26" s="58">
        <v>100</v>
      </c>
    </row>
    <row r="27" spans="1:11" x14ac:dyDescent="0.35">
      <c r="A27" s="57" t="s">
        <v>43</v>
      </c>
      <c r="B27" s="21" t="s">
        <v>36</v>
      </c>
      <c r="C27" s="21" t="s">
        <v>163</v>
      </c>
      <c r="D27" s="58">
        <v>50</v>
      </c>
      <c r="E27" s="58">
        <v>100</v>
      </c>
      <c r="H27" s="107"/>
      <c r="I27" s="21"/>
      <c r="J27" s="21"/>
      <c r="K27" s="21"/>
    </row>
    <row r="28" spans="1:11" x14ac:dyDescent="0.35">
      <c r="A28" s="21"/>
      <c r="B28" s="21" t="s">
        <v>45</v>
      </c>
      <c r="C28" s="21" t="s">
        <v>164</v>
      </c>
      <c r="D28" s="58">
        <v>50</v>
      </c>
      <c r="E28" s="58">
        <v>100</v>
      </c>
      <c r="H28" s="107"/>
      <c r="I28" s="21"/>
      <c r="J28" s="21"/>
      <c r="K28" s="21"/>
    </row>
    <row r="29" spans="1:11" s="21" customFormat="1" x14ac:dyDescent="0.35">
      <c r="D29" s="58"/>
      <c r="E29" s="58"/>
      <c r="H29" s="107"/>
    </row>
    <row r="30" spans="1:11" s="21" customFormat="1" x14ac:dyDescent="0.35">
      <c r="A30" s="107" t="s">
        <v>177</v>
      </c>
      <c r="B30" s="21" t="s">
        <v>35</v>
      </c>
      <c r="C30" s="63" t="s">
        <v>165</v>
      </c>
      <c r="D30" s="58">
        <v>60</v>
      </c>
      <c r="E30" s="58">
        <v>120</v>
      </c>
      <c r="H30" s="108"/>
    </row>
    <row r="31" spans="1:11" s="21" customFormat="1" x14ac:dyDescent="0.35">
      <c r="A31" s="57"/>
      <c r="B31" s="21" t="s">
        <v>36</v>
      </c>
      <c r="C31" s="21" t="s">
        <v>166</v>
      </c>
      <c r="D31" s="58">
        <v>60</v>
      </c>
      <c r="E31" s="58">
        <v>120</v>
      </c>
      <c r="H31" s="107"/>
    </row>
    <row r="32" spans="1:11" s="21" customFormat="1" x14ac:dyDescent="0.35">
      <c r="B32" s="21" t="s">
        <v>45</v>
      </c>
      <c r="C32" s="21" t="s">
        <v>167</v>
      </c>
      <c r="D32" s="58">
        <v>60</v>
      </c>
      <c r="E32" s="58">
        <v>120</v>
      </c>
      <c r="H32" s="107"/>
      <c r="I32"/>
      <c r="J32"/>
      <c r="K32"/>
    </row>
    <row r="33" spans="1:11" x14ac:dyDescent="0.35">
      <c r="A33" s="21"/>
      <c r="B33" s="21"/>
      <c r="D33" s="58"/>
      <c r="E33" s="58"/>
      <c r="H33" s="108"/>
    </row>
    <row r="34" spans="1:11" x14ac:dyDescent="0.35">
      <c r="A34" s="107" t="s">
        <v>82</v>
      </c>
      <c r="B34" s="21" t="s">
        <v>35</v>
      </c>
      <c r="C34" t="s">
        <v>48</v>
      </c>
      <c r="D34" s="58">
        <v>50</v>
      </c>
      <c r="E34" s="58">
        <v>100</v>
      </c>
    </row>
    <row r="35" spans="1:11" x14ac:dyDescent="0.35">
      <c r="A35" s="57" t="s">
        <v>44</v>
      </c>
      <c r="B35" s="21" t="s">
        <v>36</v>
      </c>
      <c r="C35" s="21" t="s">
        <v>49</v>
      </c>
      <c r="D35" s="58">
        <v>50</v>
      </c>
      <c r="E35" s="58">
        <v>100</v>
      </c>
      <c r="I35" s="21"/>
      <c r="J35" s="21"/>
      <c r="K35" s="21"/>
    </row>
    <row r="36" spans="1:11" x14ac:dyDescent="0.35">
      <c r="A36" s="21"/>
      <c r="B36" s="21" t="s">
        <v>45</v>
      </c>
      <c r="C36" s="21" t="s">
        <v>50</v>
      </c>
      <c r="D36" s="58">
        <v>50</v>
      </c>
      <c r="E36" s="58">
        <v>100</v>
      </c>
      <c r="I36" s="21"/>
      <c r="J36" s="21"/>
      <c r="K36" s="21"/>
    </row>
    <row r="37" spans="1:11" x14ac:dyDescent="0.35">
      <c r="D37" s="58"/>
      <c r="E37" s="58"/>
      <c r="I37" s="21"/>
      <c r="J37" s="21"/>
      <c r="K37" s="21"/>
    </row>
    <row r="38" spans="1:11" x14ac:dyDescent="0.35">
      <c r="A38" s="107" t="s">
        <v>83</v>
      </c>
      <c r="B38" s="21" t="s">
        <v>35</v>
      </c>
      <c r="C38" t="s">
        <v>51</v>
      </c>
      <c r="D38" s="58">
        <v>40</v>
      </c>
      <c r="E38" s="58">
        <v>80</v>
      </c>
    </row>
    <row r="39" spans="1:11" x14ac:dyDescent="0.35">
      <c r="A39" s="57" t="s">
        <v>43</v>
      </c>
      <c r="B39" s="21" t="s">
        <v>36</v>
      </c>
      <c r="C39" s="21" t="s">
        <v>52</v>
      </c>
      <c r="D39" s="58">
        <v>40</v>
      </c>
      <c r="E39" s="58">
        <v>80</v>
      </c>
    </row>
    <row r="40" spans="1:11" x14ac:dyDescent="0.35">
      <c r="A40" s="21"/>
      <c r="B40" s="21" t="s">
        <v>45</v>
      </c>
      <c r="C40" s="21" t="s">
        <v>53</v>
      </c>
      <c r="D40" s="58">
        <v>40</v>
      </c>
      <c r="E40" s="58">
        <v>80</v>
      </c>
    </row>
    <row r="41" spans="1:11" x14ac:dyDescent="0.35">
      <c r="A41" s="21"/>
      <c r="B41" s="21"/>
      <c r="D41" s="58"/>
    </row>
    <row r="42" spans="1:11" x14ac:dyDescent="0.35">
      <c r="A42" s="107" t="s">
        <v>84</v>
      </c>
      <c r="B42" s="21" t="s">
        <v>35</v>
      </c>
      <c r="C42" t="s">
        <v>54</v>
      </c>
      <c r="D42" s="58">
        <v>40</v>
      </c>
      <c r="E42" s="58">
        <v>80</v>
      </c>
    </row>
    <row r="43" spans="1:11" x14ac:dyDescent="0.35">
      <c r="A43" s="57" t="s">
        <v>44</v>
      </c>
      <c r="B43" s="21" t="s">
        <v>36</v>
      </c>
      <c r="C43" s="21" t="s">
        <v>55</v>
      </c>
      <c r="D43" s="58">
        <v>40</v>
      </c>
      <c r="E43" s="58">
        <v>80</v>
      </c>
    </row>
    <row r="44" spans="1:11" x14ac:dyDescent="0.35">
      <c r="A44" s="21"/>
      <c r="B44" s="21" t="s">
        <v>45</v>
      </c>
      <c r="C44" s="21" t="s">
        <v>56</v>
      </c>
      <c r="D44" s="58">
        <v>40</v>
      </c>
      <c r="E44" s="58">
        <v>80</v>
      </c>
    </row>
    <row r="45" spans="1:11" x14ac:dyDescent="0.35">
      <c r="D45" s="58"/>
    </row>
    <row r="46" spans="1:11" x14ac:dyDescent="0.35">
      <c r="A46" s="21" t="s">
        <v>73</v>
      </c>
      <c r="B46" s="21" t="s">
        <v>35</v>
      </c>
      <c r="C46" t="s">
        <v>57</v>
      </c>
      <c r="D46" s="58">
        <v>87.5</v>
      </c>
      <c r="E46" s="58">
        <v>175</v>
      </c>
    </row>
    <row r="47" spans="1:11" x14ac:dyDescent="0.35">
      <c r="A47" s="57" t="s">
        <v>43</v>
      </c>
      <c r="B47" s="21" t="s">
        <v>36</v>
      </c>
      <c r="C47" s="21" t="s">
        <v>58</v>
      </c>
      <c r="D47" s="58">
        <v>87.5</v>
      </c>
      <c r="E47" s="58">
        <v>175</v>
      </c>
    </row>
    <row r="48" spans="1:11" x14ac:dyDescent="0.35">
      <c r="A48" s="21"/>
      <c r="B48" s="21"/>
      <c r="D48" s="58"/>
    </row>
    <row r="49" spans="1:5" x14ac:dyDescent="0.35">
      <c r="A49" s="21" t="s">
        <v>74</v>
      </c>
      <c r="B49" s="21" t="s">
        <v>35</v>
      </c>
      <c r="C49" t="s">
        <v>59</v>
      </c>
      <c r="D49" s="58">
        <v>87.5</v>
      </c>
      <c r="E49" s="58">
        <v>175</v>
      </c>
    </row>
    <row r="50" spans="1:5" x14ac:dyDescent="0.35">
      <c r="A50" s="57" t="s">
        <v>44</v>
      </c>
      <c r="B50" s="21" t="s">
        <v>36</v>
      </c>
      <c r="C50" s="21" t="s">
        <v>60</v>
      </c>
      <c r="D50" s="58">
        <v>87.5</v>
      </c>
      <c r="E50" s="58">
        <v>175</v>
      </c>
    </row>
    <row r="51" spans="1:5" x14ac:dyDescent="0.35">
      <c r="D51" s="58"/>
    </row>
    <row r="52" spans="1:5" x14ac:dyDescent="0.35">
      <c r="A52" s="21" t="s">
        <v>75</v>
      </c>
      <c r="B52" s="21" t="s">
        <v>35</v>
      </c>
      <c r="C52" t="s">
        <v>61</v>
      </c>
      <c r="D52" s="58">
        <v>75</v>
      </c>
      <c r="E52" s="58">
        <v>150</v>
      </c>
    </row>
    <row r="53" spans="1:5" x14ac:dyDescent="0.35">
      <c r="A53" s="57" t="s">
        <v>43</v>
      </c>
      <c r="B53" s="21" t="s">
        <v>36</v>
      </c>
      <c r="C53" s="21" t="s">
        <v>62</v>
      </c>
      <c r="D53" s="58">
        <v>75</v>
      </c>
      <c r="E53" s="58">
        <v>150</v>
      </c>
    </row>
    <row r="54" spans="1:5" x14ac:dyDescent="0.35">
      <c r="A54" s="21"/>
      <c r="B54" s="21"/>
      <c r="D54" s="58"/>
    </row>
    <row r="55" spans="1:5" x14ac:dyDescent="0.35">
      <c r="A55" s="21" t="s">
        <v>76</v>
      </c>
      <c r="B55" s="21" t="s">
        <v>35</v>
      </c>
      <c r="C55" t="s">
        <v>63</v>
      </c>
      <c r="D55" s="58">
        <v>75</v>
      </c>
      <c r="E55" s="58">
        <v>150</v>
      </c>
    </row>
    <row r="56" spans="1:5" x14ac:dyDescent="0.35">
      <c r="A56" s="57" t="s">
        <v>44</v>
      </c>
      <c r="B56" s="21" t="s">
        <v>36</v>
      </c>
      <c r="C56" s="21" t="s">
        <v>64</v>
      </c>
      <c r="D56" s="58">
        <v>75</v>
      </c>
      <c r="E56" s="58">
        <v>150</v>
      </c>
    </row>
    <row r="57" spans="1:5" x14ac:dyDescent="0.35">
      <c r="D57" s="58"/>
    </row>
    <row r="58" spans="1:5" x14ac:dyDescent="0.35">
      <c r="A58" t="s">
        <v>69</v>
      </c>
      <c r="B58" t="s">
        <v>35</v>
      </c>
      <c r="C58" t="s">
        <v>65</v>
      </c>
      <c r="D58" s="58">
        <v>112.5</v>
      </c>
      <c r="E58" s="58">
        <v>225</v>
      </c>
    </row>
    <row r="59" spans="1:5" x14ac:dyDescent="0.35">
      <c r="A59" s="57" t="s">
        <v>43</v>
      </c>
      <c r="B59" s="21"/>
      <c r="D59" s="58"/>
    </row>
    <row r="60" spans="1:5" x14ac:dyDescent="0.35">
      <c r="A60" s="21" t="s">
        <v>70</v>
      </c>
      <c r="B60" s="21" t="s">
        <v>35</v>
      </c>
      <c r="C60" t="s">
        <v>66</v>
      </c>
      <c r="D60" s="58">
        <v>112.5</v>
      </c>
      <c r="E60" s="58">
        <v>225</v>
      </c>
    </row>
    <row r="61" spans="1:5" x14ac:dyDescent="0.35">
      <c r="A61" s="57" t="s">
        <v>44</v>
      </c>
      <c r="D61" s="58"/>
      <c r="E61" s="58"/>
    </row>
    <row r="62" spans="1:5" s="21" customFormat="1" x14ac:dyDescent="0.35">
      <c r="A62" s="57"/>
      <c r="D62" s="58"/>
      <c r="E62" s="58"/>
    </row>
    <row r="63" spans="1:5" x14ac:dyDescent="0.35">
      <c r="A63" s="21" t="s">
        <v>71</v>
      </c>
      <c r="B63" s="21" t="s">
        <v>35</v>
      </c>
      <c r="C63" t="s">
        <v>67</v>
      </c>
      <c r="D63" s="58">
        <v>87.5</v>
      </c>
      <c r="E63" s="58">
        <v>175</v>
      </c>
    </row>
    <row r="64" spans="1:5" x14ac:dyDescent="0.35">
      <c r="A64" s="57" t="s">
        <v>43</v>
      </c>
      <c r="B64" s="21"/>
      <c r="D64" s="58"/>
      <c r="E64" s="58"/>
    </row>
    <row r="65" spans="1:8" x14ac:dyDescent="0.35">
      <c r="A65" s="21" t="s">
        <v>72</v>
      </c>
      <c r="B65" s="21" t="s">
        <v>35</v>
      </c>
      <c r="C65" t="s">
        <v>68</v>
      </c>
      <c r="D65" s="58">
        <v>87.5</v>
      </c>
      <c r="E65" s="58">
        <v>175</v>
      </c>
    </row>
    <row r="66" spans="1:8" x14ac:dyDescent="0.35">
      <c r="A66" s="57" t="s">
        <v>44</v>
      </c>
      <c r="D66" s="58"/>
      <c r="E66" s="58"/>
    </row>
    <row r="67" spans="1:8" x14ac:dyDescent="0.35">
      <c r="D67" s="58"/>
      <c r="E67" s="58"/>
    </row>
    <row r="68" spans="1:8" x14ac:dyDescent="0.35">
      <c r="A68" s="21" t="s">
        <v>85</v>
      </c>
      <c r="B68" s="21" t="s">
        <v>35</v>
      </c>
      <c r="C68" t="s">
        <v>87</v>
      </c>
      <c r="D68" s="58">
        <v>110</v>
      </c>
      <c r="E68" s="58">
        <v>220</v>
      </c>
    </row>
    <row r="69" spans="1:8" x14ac:dyDescent="0.35">
      <c r="A69" s="57" t="s">
        <v>43</v>
      </c>
      <c r="B69" s="21"/>
      <c r="D69" s="58"/>
      <c r="E69" s="58"/>
    </row>
    <row r="70" spans="1:8" x14ac:dyDescent="0.35">
      <c r="A70" s="21" t="s">
        <v>86</v>
      </c>
      <c r="B70" s="21" t="s">
        <v>35</v>
      </c>
      <c r="C70" t="s">
        <v>88</v>
      </c>
      <c r="D70" s="58">
        <v>110</v>
      </c>
      <c r="E70" s="58">
        <v>220</v>
      </c>
    </row>
    <row r="71" spans="1:8" x14ac:dyDescent="0.35">
      <c r="A71" s="57" t="s">
        <v>44</v>
      </c>
      <c r="B71" s="21"/>
      <c r="D71" s="58"/>
      <c r="E71" s="58"/>
    </row>
    <row r="72" spans="1:8" x14ac:dyDescent="0.35">
      <c r="D72" s="58"/>
      <c r="E72" s="58"/>
    </row>
    <row r="73" spans="1:8" x14ac:dyDescent="0.35">
      <c r="A73" s="21" t="s">
        <v>89</v>
      </c>
      <c r="B73" s="21" t="s">
        <v>35</v>
      </c>
      <c r="C73" t="s">
        <v>91</v>
      </c>
      <c r="D73" s="58">
        <v>130</v>
      </c>
      <c r="E73" s="58">
        <v>260</v>
      </c>
    </row>
    <row r="74" spans="1:8" x14ac:dyDescent="0.35">
      <c r="A74" s="57" t="s">
        <v>43</v>
      </c>
      <c r="B74" s="21"/>
      <c r="D74" s="58"/>
      <c r="E74" s="58"/>
    </row>
    <row r="75" spans="1:8" x14ac:dyDescent="0.35">
      <c r="A75" s="21" t="s">
        <v>90</v>
      </c>
      <c r="B75" s="21" t="s">
        <v>35</v>
      </c>
      <c r="C75" t="s">
        <v>92</v>
      </c>
      <c r="D75" s="58">
        <v>130</v>
      </c>
      <c r="E75" s="58">
        <v>260</v>
      </c>
    </row>
    <row r="76" spans="1:8" x14ac:dyDescent="0.35">
      <c r="A76" s="57" t="s">
        <v>44</v>
      </c>
      <c r="B76" s="21"/>
      <c r="D76" s="58"/>
      <c r="E76" s="58"/>
    </row>
    <row r="77" spans="1:8" x14ac:dyDescent="0.35">
      <c r="D77" s="58"/>
      <c r="E77" s="58"/>
    </row>
    <row r="78" spans="1:8" x14ac:dyDescent="0.35">
      <c r="A78" s="107" t="s">
        <v>93</v>
      </c>
      <c r="B78" s="21" t="s">
        <v>35</v>
      </c>
      <c r="C78" t="s">
        <v>95</v>
      </c>
      <c r="D78" s="58">
        <v>40</v>
      </c>
      <c r="E78" s="58">
        <v>80</v>
      </c>
      <c r="H78" s="21"/>
    </row>
    <row r="79" spans="1:8" x14ac:dyDescent="0.35">
      <c r="A79" s="57" t="s">
        <v>43</v>
      </c>
      <c r="B79" s="21" t="s">
        <v>36</v>
      </c>
      <c r="C79" s="21" t="s">
        <v>96</v>
      </c>
      <c r="D79" s="58">
        <v>40</v>
      </c>
      <c r="E79" s="58">
        <v>80</v>
      </c>
      <c r="H79" s="21"/>
    </row>
    <row r="80" spans="1:8" x14ac:dyDescent="0.35">
      <c r="A80" s="21"/>
      <c r="B80" s="21"/>
      <c r="D80" s="58"/>
      <c r="E80" s="58"/>
      <c r="H80" s="21"/>
    </row>
    <row r="81" spans="1:8" x14ac:dyDescent="0.35">
      <c r="A81" s="107" t="s">
        <v>94</v>
      </c>
      <c r="B81" s="21" t="s">
        <v>35</v>
      </c>
      <c r="C81" t="s">
        <v>97</v>
      </c>
      <c r="D81" s="58">
        <v>40</v>
      </c>
      <c r="E81" s="58">
        <v>80</v>
      </c>
      <c r="H81" s="21"/>
    </row>
    <row r="82" spans="1:8" x14ac:dyDescent="0.35">
      <c r="A82" s="57" t="s">
        <v>44</v>
      </c>
      <c r="B82" s="21" t="s">
        <v>36</v>
      </c>
      <c r="C82" s="21" t="s">
        <v>98</v>
      </c>
      <c r="D82" s="58">
        <v>40</v>
      </c>
      <c r="E82" s="58">
        <v>80</v>
      </c>
      <c r="H82" s="21"/>
    </row>
    <row r="83" spans="1:8" x14ac:dyDescent="0.35">
      <c r="D83" s="58"/>
      <c r="E83" s="58"/>
      <c r="H83" s="21"/>
    </row>
    <row r="84" spans="1:8" x14ac:dyDescent="0.35">
      <c r="A84" s="107" t="s">
        <v>99</v>
      </c>
      <c r="B84" s="21" t="s">
        <v>35</v>
      </c>
      <c r="C84" s="21" t="s">
        <v>101</v>
      </c>
      <c r="D84" s="58">
        <v>35</v>
      </c>
      <c r="E84" s="58">
        <v>70</v>
      </c>
      <c r="H84" s="21"/>
    </row>
    <row r="85" spans="1:8" x14ac:dyDescent="0.35">
      <c r="A85" s="57" t="s">
        <v>43</v>
      </c>
      <c r="B85" s="21" t="s">
        <v>36</v>
      </c>
      <c r="C85" s="21" t="s">
        <v>102</v>
      </c>
      <c r="D85" s="58">
        <v>35</v>
      </c>
      <c r="E85" s="58">
        <v>70</v>
      </c>
      <c r="H85" s="21"/>
    </row>
    <row r="86" spans="1:8" x14ac:dyDescent="0.35">
      <c r="A86" s="21"/>
      <c r="B86" s="21"/>
      <c r="C86" s="21"/>
      <c r="D86" s="58"/>
      <c r="E86" s="58"/>
      <c r="H86" s="21"/>
    </row>
    <row r="87" spans="1:8" x14ac:dyDescent="0.35">
      <c r="A87" s="107" t="s">
        <v>100</v>
      </c>
      <c r="B87" s="21" t="s">
        <v>35</v>
      </c>
      <c r="C87" s="21" t="s">
        <v>103</v>
      </c>
      <c r="D87" s="58">
        <v>35</v>
      </c>
      <c r="E87" s="58">
        <v>70</v>
      </c>
      <c r="H87" s="21"/>
    </row>
    <row r="88" spans="1:8" x14ac:dyDescent="0.35">
      <c r="A88" s="57" t="s">
        <v>44</v>
      </c>
      <c r="B88" s="21" t="s">
        <v>36</v>
      </c>
      <c r="C88" s="21" t="s">
        <v>104</v>
      </c>
      <c r="D88" s="58">
        <v>35</v>
      </c>
      <c r="E88" s="58">
        <v>70</v>
      </c>
      <c r="H88" s="21"/>
    </row>
    <row r="89" spans="1:8" x14ac:dyDescent="0.35">
      <c r="D89" s="58"/>
      <c r="E89" s="58"/>
    </row>
    <row r="90" spans="1:8" x14ac:dyDescent="0.35">
      <c r="A90" s="107" t="s">
        <v>105</v>
      </c>
      <c r="B90" s="21" t="s">
        <v>35</v>
      </c>
      <c r="C90" t="s">
        <v>107</v>
      </c>
      <c r="D90" s="59">
        <v>30</v>
      </c>
      <c r="E90" s="58">
        <v>60</v>
      </c>
    </row>
    <row r="91" spans="1:8" x14ac:dyDescent="0.35">
      <c r="A91" s="57" t="s">
        <v>43</v>
      </c>
      <c r="B91" s="21" t="s">
        <v>36</v>
      </c>
      <c r="C91" s="21" t="s">
        <v>108</v>
      </c>
      <c r="D91" s="59">
        <v>30</v>
      </c>
      <c r="E91" s="58">
        <v>60</v>
      </c>
    </row>
    <row r="92" spans="1:8" x14ac:dyDescent="0.35">
      <c r="A92" s="21"/>
      <c r="B92" s="21" t="s">
        <v>37</v>
      </c>
      <c r="C92" s="21" t="s">
        <v>109</v>
      </c>
      <c r="D92" s="59">
        <v>30</v>
      </c>
      <c r="E92" s="58">
        <v>60</v>
      </c>
    </row>
    <row r="93" spans="1:8" x14ac:dyDescent="0.35">
      <c r="A93" s="21"/>
      <c r="B93" s="21"/>
      <c r="D93" s="59"/>
      <c r="E93" s="58"/>
    </row>
    <row r="94" spans="1:8" x14ac:dyDescent="0.35">
      <c r="A94" s="107" t="s">
        <v>106</v>
      </c>
      <c r="B94" s="21" t="s">
        <v>35</v>
      </c>
      <c r="C94" s="21" t="s">
        <v>110</v>
      </c>
      <c r="D94" s="59">
        <v>30</v>
      </c>
      <c r="E94" s="58">
        <v>60</v>
      </c>
    </row>
    <row r="95" spans="1:8" x14ac:dyDescent="0.35">
      <c r="A95" s="57" t="s">
        <v>44</v>
      </c>
      <c r="B95" s="21" t="s">
        <v>36</v>
      </c>
      <c r="C95" s="21" t="s">
        <v>111</v>
      </c>
      <c r="D95" s="59">
        <v>30</v>
      </c>
      <c r="E95" s="58">
        <v>60</v>
      </c>
    </row>
    <row r="96" spans="1:8" x14ac:dyDescent="0.35">
      <c r="A96" s="21"/>
      <c r="B96" s="21" t="s">
        <v>37</v>
      </c>
      <c r="C96" s="21" t="s">
        <v>112</v>
      </c>
      <c r="D96" s="59">
        <v>30</v>
      </c>
      <c r="E96" s="58">
        <v>60</v>
      </c>
    </row>
    <row r="97" spans="1:5" x14ac:dyDescent="0.35">
      <c r="D97" s="58"/>
      <c r="E97" s="58"/>
    </row>
    <row r="98" spans="1:5" x14ac:dyDescent="0.35">
      <c r="A98" s="107" t="s">
        <v>129</v>
      </c>
      <c r="B98" s="21" t="s">
        <v>35</v>
      </c>
      <c r="C98" t="s">
        <v>115</v>
      </c>
      <c r="D98" s="58">
        <v>50</v>
      </c>
      <c r="E98" s="58">
        <v>100</v>
      </c>
    </row>
    <row r="99" spans="1:5" x14ac:dyDescent="0.35">
      <c r="A99" s="57" t="s">
        <v>43</v>
      </c>
      <c r="B99" s="21" t="s">
        <v>36</v>
      </c>
      <c r="C99" s="21" t="s">
        <v>116</v>
      </c>
      <c r="D99" s="58">
        <v>50</v>
      </c>
      <c r="E99" s="58">
        <v>100</v>
      </c>
    </row>
    <row r="100" spans="1:5" x14ac:dyDescent="0.35">
      <c r="A100" s="21"/>
      <c r="B100" s="21" t="s">
        <v>37</v>
      </c>
      <c r="C100" s="21" t="s">
        <v>117</v>
      </c>
      <c r="D100" s="58">
        <v>50</v>
      </c>
      <c r="E100" s="58">
        <v>100</v>
      </c>
    </row>
    <row r="101" spans="1:5" x14ac:dyDescent="0.35">
      <c r="A101" s="21"/>
      <c r="B101" s="21"/>
      <c r="D101" s="58"/>
      <c r="E101" s="58"/>
    </row>
    <row r="102" spans="1:5" x14ac:dyDescent="0.35">
      <c r="A102" s="107" t="s">
        <v>130</v>
      </c>
      <c r="B102" s="21" t="s">
        <v>35</v>
      </c>
      <c r="C102" s="21" t="s">
        <v>118</v>
      </c>
      <c r="D102" s="58">
        <v>50</v>
      </c>
      <c r="E102" s="58">
        <v>100</v>
      </c>
    </row>
    <row r="103" spans="1:5" x14ac:dyDescent="0.35">
      <c r="A103" s="57" t="s">
        <v>44</v>
      </c>
      <c r="B103" s="21" t="s">
        <v>36</v>
      </c>
      <c r="C103" s="21" t="s">
        <v>119</v>
      </c>
      <c r="D103" s="58">
        <v>50</v>
      </c>
      <c r="E103" s="58">
        <v>100</v>
      </c>
    </row>
    <row r="104" spans="1:5" x14ac:dyDescent="0.35">
      <c r="A104" s="21"/>
      <c r="B104" s="21" t="s">
        <v>37</v>
      </c>
      <c r="C104" s="21" t="s">
        <v>120</v>
      </c>
      <c r="D104" s="58">
        <v>50</v>
      </c>
      <c r="E104" s="58">
        <v>100</v>
      </c>
    </row>
    <row r="105" spans="1:5" x14ac:dyDescent="0.35">
      <c r="D105" s="58"/>
      <c r="E105" s="58"/>
    </row>
    <row r="106" spans="1:5" x14ac:dyDescent="0.35">
      <c r="A106" s="107" t="s">
        <v>121</v>
      </c>
      <c r="B106" s="21" t="s">
        <v>35</v>
      </c>
      <c r="C106" s="21" t="s">
        <v>123</v>
      </c>
      <c r="D106" s="58">
        <v>45</v>
      </c>
      <c r="E106" s="58">
        <v>90</v>
      </c>
    </row>
    <row r="107" spans="1:5" x14ac:dyDescent="0.35">
      <c r="A107" s="57" t="s">
        <v>43</v>
      </c>
      <c r="B107" s="21" t="s">
        <v>36</v>
      </c>
      <c r="C107" s="21" t="s">
        <v>124</v>
      </c>
      <c r="D107" s="58">
        <v>45</v>
      </c>
      <c r="E107" s="58">
        <v>90</v>
      </c>
    </row>
    <row r="108" spans="1:5" x14ac:dyDescent="0.35">
      <c r="A108" s="21"/>
      <c r="B108" s="21" t="s">
        <v>37</v>
      </c>
      <c r="C108" s="21" t="s">
        <v>125</v>
      </c>
      <c r="D108" s="58">
        <v>45</v>
      </c>
      <c r="E108" s="58">
        <v>90</v>
      </c>
    </row>
    <row r="109" spans="1:5" x14ac:dyDescent="0.35">
      <c r="A109" s="21"/>
      <c r="B109" s="21"/>
      <c r="C109" s="21"/>
      <c r="D109" s="58"/>
      <c r="E109" s="58"/>
    </row>
    <row r="110" spans="1:5" x14ac:dyDescent="0.35">
      <c r="A110" s="107" t="s">
        <v>122</v>
      </c>
      <c r="B110" s="21" t="s">
        <v>35</v>
      </c>
      <c r="C110" s="21" t="s">
        <v>126</v>
      </c>
      <c r="D110" s="58">
        <v>45</v>
      </c>
      <c r="E110" s="58">
        <v>90</v>
      </c>
    </row>
    <row r="111" spans="1:5" x14ac:dyDescent="0.35">
      <c r="A111" s="57" t="s">
        <v>44</v>
      </c>
      <c r="B111" s="21" t="s">
        <v>36</v>
      </c>
      <c r="C111" s="21" t="s">
        <v>127</v>
      </c>
      <c r="D111" s="58">
        <v>45</v>
      </c>
      <c r="E111" s="58">
        <v>90</v>
      </c>
    </row>
    <row r="112" spans="1:5" x14ac:dyDescent="0.35">
      <c r="A112" s="21"/>
      <c r="B112" s="21" t="s">
        <v>37</v>
      </c>
      <c r="C112" s="21" t="s">
        <v>128</v>
      </c>
      <c r="D112" s="58">
        <v>45</v>
      </c>
      <c r="E112" s="58">
        <v>90</v>
      </c>
    </row>
    <row r="113" spans="1:5" x14ac:dyDescent="0.35">
      <c r="D113" s="58"/>
    </row>
    <row r="114" spans="1:5" x14ac:dyDescent="0.35">
      <c r="A114" s="107" t="s">
        <v>113</v>
      </c>
      <c r="B114" s="21" t="s">
        <v>35</v>
      </c>
      <c r="C114" s="21" t="s">
        <v>131</v>
      </c>
      <c r="D114" s="58">
        <v>45</v>
      </c>
      <c r="E114" s="58">
        <v>90</v>
      </c>
    </row>
    <row r="115" spans="1:5" x14ac:dyDescent="0.35">
      <c r="A115" s="57" t="s">
        <v>43</v>
      </c>
      <c r="B115" s="21" t="s">
        <v>36</v>
      </c>
      <c r="C115" s="21" t="s">
        <v>132</v>
      </c>
      <c r="D115" s="58">
        <v>45</v>
      </c>
      <c r="E115" s="58">
        <v>90</v>
      </c>
    </row>
    <row r="116" spans="1:5" x14ac:dyDescent="0.35">
      <c r="A116" s="21"/>
      <c r="B116" s="21" t="s">
        <v>37</v>
      </c>
      <c r="C116" s="21" t="s">
        <v>133</v>
      </c>
      <c r="D116" s="58">
        <v>45</v>
      </c>
      <c r="E116" s="58">
        <v>90</v>
      </c>
    </row>
    <row r="117" spans="1:5" x14ac:dyDescent="0.35">
      <c r="A117" s="21"/>
      <c r="B117" s="21"/>
      <c r="C117" s="21"/>
      <c r="D117" s="58"/>
    </row>
    <row r="118" spans="1:5" x14ac:dyDescent="0.35">
      <c r="A118" s="107" t="s">
        <v>114</v>
      </c>
      <c r="B118" s="21" t="s">
        <v>35</v>
      </c>
      <c r="C118" s="21" t="s">
        <v>134</v>
      </c>
      <c r="D118" s="58">
        <v>45</v>
      </c>
      <c r="E118" s="58">
        <v>90</v>
      </c>
    </row>
    <row r="119" spans="1:5" x14ac:dyDescent="0.35">
      <c r="A119" s="57" t="s">
        <v>44</v>
      </c>
      <c r="B119" s="21" t="s">
        <v>36</v>
      </c>
      <c r="C119" s="21" t="s">
        <v>135</v>
      </c>
      <c r="D119" s="58">
        <v>45</v>
      </c>
      <c r="E119" s="58">
        <v>90</v>
      </c>
    </row>
    <row r="120" spans="1:5" x14ac:dyDescent="0.35">
      <c r="A120" s="21"/>
      <c r="B120" s="21" t="s">
        <v>37</v>
      </c>
      <c r="C120" s="21" t="s">
        <v>136</v>
      </c>
      <c r="D120" s="58">
        <v>45</v>
      </c>
      <c r="E120" s="58">
        <v>90</v>
      </c>
    </row>
    <row r="121" spans="1:5" x14ac:dyDescent="0.35">
      <c r="D121" s="58"/>
    </row>
    <row r="122" spans="1:5" x14ac:dyDescent="0.35">
      <c r="A122" t="s">
        <v>137</v>
      </c>
      <c r="B122" t="s">
        <v>36</v>
      </c>
      <c r="C122" t="s">
        <v>140</v>
      </c>
      <c r="D122" s="58">
        <v>30</v>
      </c>
      <c r="E122" s="58">
        <v>60</v>
      </c>
    </row>
    <row r="123" spans="1:5" x14ac:dyDescent="0.35">
      <c r="A123" s="57" t="s">
        <v>43</v>
      </c>
      <c r="B123" t="s">
        <v>138</v>
      </c>
      <c r="C123" s="21" t="s">
        <v>141</v>
      </c>
      <c r="D123" s="58">
        <v>30</v>
      </c>
      <c r="E123" s="58">
        <v>60</v>
      </c>
    </row>
    <row r="124" spans="1:5" x14ac:dyDescent="0.35">
      <c r="B124" t="s">
        <v>139</v>
      </c>
      <c r="C124" s="21" t="s">
        <v>142</v>
      </c>
      <c r="D124" s="58">
        <v>30</v>
      </c>
      <c r="E124" s="58">
        <v>60</v>
      </c>
    </row>
    <row r="125" spans="1:5" x14ac:dyDescent="0.35">
      <c r="D125" s="58"/>
    </row>
    <row r="126" spans="1:5" x14ac:dyDescent="0.35">
      <c r="A126" s="21" t="s">
        <v>143</v>
      </c>
      <c r="B126" s="21" t="s">
        <v>36</v>
      </c>
      <c r="C126" s="21" t="s">
        <v>144</v>
      </c>
      <c r="D126" s="58">
        <v>35</v>
      </c>
      <c r="E126" s="58">
        <v>70</v>
      </c>
    </row>
    <row r="127" spans="1:5" x14ac:dyDescent="0.35">
      <c r="A127" s="57" t="s">
        <v>43</v>
      </c>
      <c r="B127" s="21" t="s">
        <v>138</v>
      </c>
      <c r="C127" s="21" t="s">
        <v>145</v>
      </c>
      <c r="D127" s="58">
        <v>35</v>
      </c>
      <c r="E127" s="58">
        <v>70</v>
      </c>
    </row>
    <row r="128" spans="1:5" x14ac:dyDescent="0.35">
      <c r="A128" s="21"/>
      <c r="B128" s="21" t="s">
        <v>139</v>
      </c>
      <c r="C128" s="21" t="s">
        <v>146</v>
      </c>
      <c r="D128" s="58">
        <v>35</v>
      </c>
      <c r="E128" s="58">
        <v>70</v>
      </c>
    </row>
    <row r="129" spans="1:5" s="21" customFormat="1" x14ac:dyDescent="0.35">
      <c r="D129" s="58"/>
      <c r="E129" s="58"/>
    </row>
    <row r="130" spans="1:5" x14ac:dyDescent="0.35">
      <c r="A130" s="21" t="s">
        <v>147</v>
      </c>
      <c r="B130" s="21" t="s">
        <v>35</v>
      </c>
      <c r="C130" s="21" t="s">
        <v>148</v>
      </c>
      <c r="D130" s="58">
        <v>22.5</v>
      </c>
      <c r="E130" s="58">
        <v>45</v>
      </c>
    </row>
    <row r="131" spans="1:5" x14ac:dyDescent="0.35">
      <c r="A131" s="57" t="s">
        <v>43</v>
      </c>
      <c r="B131" s="21" t="s">
        <v>36</v>
      </c>
      <c r="C131" s="21" t="s">
        <v>149</v>
      </c>
      <c r="D131" s="58">
        <v>22.5</v>
      </c>
      <c r="E131" s="58">
        <v>45</v>
      </c>
    </row>
    <row r="132" spans="1:5" x14ac:dyDescent="0.35">
      <c r="A132" s="21"/>
      <c r="B132" s="21" t="s">
        <v>37</v>
      </c>
      <c r="C132" s="21" t="s">
        <v>150</v>
      </c>
      <c r="D132" s="58">
        <v>22.5</v>
      </c>
      <c r="E132" s="58">
        <v>45</v>
      </c>
    </row>
    <row r="133" spans="1:5" ht="21.65" customHeight="1" x14ac:dyDescent="0.35">
      <c r="A133" s="105" t="s">
        <v>151</v>
      </c>
      <c r="B133" s="105"/>
      <c r="C133" s="105"/>
      <c r="D133" s="105"/>
      <c r="E133" s="105"/>
    </row>
    <row r="134" spans="1:5" s="21" customFormat="1" x14ac:dyDescent="0.35">
      <c r="B134" s="64" t="s">
        <v>191</v>
      </c>
      <c r="C134" s="64" t="s">
        <v>42</v>
      </c>
      <c r="D134" s="64" t="s">
        <v>40</v>
      </c>
      <c r="E134" s="64" t="s">
        <v>41</v>
      </c>
    </row>
    <row r="135" spans="1:5" ht="27" x14ac:dyDescent="0.35">
      <c r="A135" s="4" t="s">
        <v>154</v>
      </c>
      <c r="B135" s="60" t="s">
        <v>182</v>
      </c>
      <c r="C135" s="61" t="s">
        <v>183</v>
      </c>
      <c r="D135" s="62">
        <v>63.5</v>
      </c>
      <c r="E135" s="62">
        <v>109</v>
      </c>
    </row>
    <row r="136" spans="1:5" ht="27" x14ac:dyDescent="0.35">
      <c r="A136" s="4" t="s">
        <v>155</v>
      </c>
      <c r="B136" s="60" t="s">
        <v>182</v>
      </c>
      <c r="C136" s="61" t="s">
        <v>184</v>
      </c>
      <c r="D136" s="62">
        <v>69</v>
      </c>
      <c r="E136" s="62">
        <v>119</v>
      </c>
    </row>
    <row r="137" spans="1:5" ht="27" x14ac:dyDescent="0.35">
      <c r="A137" s="4" t="s">
        <v>156</v>
      </c>
      <c r="B137" s="60" t="s">
        <v>185</v>
      </c>
      <c r="C137" s="61" t="s">
        <v>186</v>
      </c>
      <c r="D137" s="62">
        <v>69</v>
      </c>
      <c r="E137" s="62">
        <v>119</v>
      </c>
    </row>
    <row r="138" spans="1:5" ht="27" x14ac:dyDescent="0.35">
      <c r="A138" s="4" t="s">
        <v>157</v>
      </c>
      <c r="B138" s="60" t="s">
        <v>185</v>
      </c>
      <c r="C138" s="61" t="s">
        <v>187</v>
      </c>
      <c r="D138" s="62">
        <v>74.5</v>
      </c>
      <c r="E138" s="62">
        <v>129</v>
      </c>
    </row>
    <row r="139" spans="1:5" ht="27" x14ac:dyDescent="0.35">
      <c r="A139" s="4" t="s">
        <v>158</v>
      </c>
      <c r="B139" s="60" t="s">
        <v>188</v>
      </c>
      <c r="C139" s="61" t="s">
        <v>189</v>
      </c>
      <c r="D139" s="62">
        <v>85</v>
      </c>
      <c r="E139" s="62">
        <v>147</v>
      </c>
    </row>
    <row r="140" spans="1:5" ht="27" x14ac:dyDescent="0.35">
      <c r="A140" s="4" t="s">
        <v>159</v>
      </c>
      <c r="B140" s="60" t="s">
        <v>188</v>
      </c>
      <c r="C140" s="61" t="s">
        <v>190</v>
      </c>
      <c r="D140" s="62">
        <v>92</v>
      </c>
      <c r="E140" s="62">
        <v>158</v>
      </c>
    </row>
  </sheetData>
  <mergeCells count="3">
    <mergeCell ref="A133:E133"/>
    <mergeCell ref="A2:E2"/>
    <mergeCell ref="B1:E1"/>
  </mergeCells>
  <phoneticPr fontId="30" type="noConversion"/>
  <printOptions horizontalCentered="1"/>
  <pageMargins left="0.45" right="0.45" top="0.5" bottom="0.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Order Form</vt:lpstr>
      <vt:lpstr>2023 Price List</vt:lpstr>
      <vt:lpstr>'2023 Price List'!Print_Area</vt:lpstr>
      <vt:lpstr>'Order Form'!Print_Area</vt:lpstr>
      <vt:lpstr>'2023 Price List'!Print_Titles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Purchase Order Template</dc:title>
  <dc:creator>Vertex42.com</dc:creator>
  <dc:description>(c) 2008-2019 Vertex42 LLC. All Rights Reserved.</dc:description>
  <cp:lastModifiedBy>Cernohous, Paul</cp:lastModifiedBy>
  <cp:lastPrinted>2023-05-09T19:57:56Z</cp:lastPrinted>
  <dcterms:created xsi:type="dcterms:W3CDTF">2009-04-10T15:20:03Z</dcterms:created>
  <dcterms:modified xsi:type="dcterms:W3CDTF">2023-06-08T14:56:55Z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2008-2019 Vertex42 LLC</vt:lpwstr>
  </property>
  <property fmtid="{D5CDD505-2E9C-101B-9397-08002B2CF9AE}" pid="3" name="Source">
    <vt:lpwstr>https://www.vertex42.com/ExcelTemplates/excel-purchase-order.html</vt:lpwstr>
  </property>
  <property fmtid="{D5CDD505-2E9C-101B-9397-08002B2CF9AE}" pid="4" name="Version">
    <vt:lpwstr>1.2.3</vt:lpwstr>
  </property>
  <property fmtid="{D5CDD505-2E9C-101B-9397-08002B2CF9AE}" pid="5" name="MSIP_Label_413fa3fc-ea0f-419c-839f-841548df074b_Enabled">
    <vt:lpwstr>true</vt:lpwstr>
  </property>
  <property fmtid="{D5CDD505-2E9C-101B-9397-08002B2CF9AE}" pid="6" name="MSIP_Label_413fa3fc-ea0f-419c-839f-841548df074b_SetDate">
    <vt:lpwstr>2023-04-10T19:11:03Z</vt:lpwstr>
  </property>
  <property fmtid="{D5CDD505-2E9C-101B-9397-08002B2CF9AE}" pid="7" name="MSIP_Label_413fa3fc-ea0f-419c-839f-841548df074b_Method">
    <vt:lpwstr>Privileged</vt:lpwstr>
  </property>
  <property fmtid="{D5CDD505-2E9C-101B-9397-08002B2CF9AE}" pid="8" name="MSIP_Label_413fa3fc-ea0f-419c-839f-841548df074b_Name">
    <vt:lpwstr>Internal</vt:lpwstr>
  </property>
  <property fmtid="{D5CDD505-2E9C-101B-9397-08002B2CF9AE}" pid="9" name="MSIP_Label_413fa3fc-ea0f-419c-839f-841548df074b_SiteId">
    <vt:lpwstr>666310ae-0b9d-4182-a5f8-8c8d8d802154</vt:lpwstr>
  </property>
  <property fmtid="{D5CDD505-2E9C-101B-9397-08002B2CF9AE}" pid="10" name="MSIP_Label_413fa3fc-ea0f-419c-839f-841548df074b_ActionId">
    <vt:lpwstr>df08ff16-4525-4033-b166-28622314de92</vt:lpwstr>
  </property>
  <property fmtid="{D5CDD505-2E9C-101B-9397-08002B2CF9AE}" pid="11" name="MSIP_Label_413fa3fc-ea0f-419c-839f-841548df074b_ContentBits">
    <vt:lpwstr>1</vt:lpwstr>
  </property>
</Properties>
</file>